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75DC5264-78AA-4C63-B9CD-949C7566F343}" xr6:coauthVersionLast="47" xr6:coauthVersionMax="47" xr10:uidLastSave="{00000000-0000-0000-0000-000000000000}"/>
  <bookViews>
    <workbookView xWindow="-120" yWindow="-120" windowWidth="29040" windowHeight="15720" xr2:uid="{00000000-000D-0000-FFFF-FFFF00000000}"/>
  </bookViews>
  <sheets>
    <sheet name="Index" sheetId="3" r:id="rId1"/>
    <sheet name="5.1.1.1" sheetId="1" r:id="rId2"/>
    <sheet name="5.1.1.2" sheetId="7" r:id="rId3"/>
    <sheet name="5.1.1.3" sheetId="14" r:id="rId4"/>
    <sheet name="5.1.1.4" sheetId="6" r:id="rId5"/>
    <sheet name="5.1.1.5" sheetId="15" r:id="rId6"/>
    <sheet name="5.1.1.6" sheetId="10" r:id="rId7"/>
    <sheet name="5.1.1.7" sheetId="16" r:id="rId8"/>
  </sheets>
  <definedNames>
    <definedName name="_xlnm.Print_Titles" localSheetId="4">'5.1.1.4'!$A:$A</definedName>
    <definedName name="_xlnm.Print_Titles" localSheetId="5">'5.1.1.5'!$A:$A</definedName>
    <definedName name="srr">#REF!</definedName>
    <definedName name="_xlnm.Print_Area" localSheetId="1">'5.1.1.1'!$A$1:$F$34</definedName>
    <definedName name="_xlnm.Print_Area" localSheetId="2">'5.1.1.2'!$A$1:$Z$64</definedName>
    <definedName name="_xlnm.Print_Area" localSheetId="3">'5.1.1.3'!$A$1:$H$59</definedName>
    <definedName name="_xlnm.Print_Area" localSheetId="4">'5.1.1.4'!$A$1:$DU$35</definedName>
    <definedName name="_xlnm.Print_Area" localSheetId="5">'5.1.1.5'!$A$1:$BC$28</definedName>
    <definedName name="_xlnm.Print_Area" localSheetId="6">'5.1.1.6'!$A$1:$M$28</definedName>
    <definedName name="_xlnm.Print_Area" localSheetId="7">'5.1.1.7'!$A$1:$K$10</definedName>
    <definedName name="_xlnm.Print_Area" localSheetId="0">Index!$A$1:$C$15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6" i="6" l="1"/>
  <c r="D36" i="14" l="1"/>
  <c r="Y30" i="7" l="1"/>
  <c r="Z26" i="7"/>
  <c r="Y26" i="7"/>
</calcChain>
</file>

<file path=xl/sharedStrings.xml><?xml version="1.0" encoding="utf-8"?>
<sst xmlns="http://schemas.openxmlformats.org/spreadsheetml/2006/main" count="1124" uniqueCount="136">
  <si>
    <t>Crèches</t>
  </si>
  <si>
    <t xml:space="preserve">Maison communale d'Accueil de l'Enfance </t>
  </si>
  <si>
    <t>Maisons d'enfants</t>
  </si>
  <si>
    <t>Haltes-Garderies</t>
  </si>
  <si>
    <t>Total</t>
  </si>
  <si>
    <t>Anderlecht</t>
  </si>
  <si>
    <t>Auderghem</t>
  </si>
  <si>
    <t>Bruxelles</t>
  </si>
  <si>
    <t>Etterbeek</t>
  </si>
  <si>
    <t>Evere</t>
  </si>
  <si>
    <t>Forest</t>
  </si>
  <si>
    <t>Ganshoren</t>
  </si>
  <si>
    <t>Ixelles</t>
  </si>
  <si>
    <t>Jette</t>
  </si>
  <si>
    <t>Koekelberg</t>
  </si>
  <si>
    <t>Saint-Gilles</t>
  </si>
  <si>
    <t>Saint-Josse-ten-Noode</t>
  </si>
  <si>
    <t>Schaerbeek</t>
  </si>
  <si>
    <t>Uccle</t>
  </si>
  <si>
    <t>Watermael-Boitsfort</t>
  </si>
  <si>
    <t>Région de Bruxelles-Capitale</t>
  </si>
  <si>
    <t>Brabant flamand</t>
  </si>
  <si>
    <t>Belgique</t>
  </si>
  <si>
    <t>Année</t>
  </si>
  <si>
    <t>commune</t>
  </si>
  <si>
    <t>région</t>
  </si>
  <si>
    <t>Retour à l'index</t>
  </si>
  <si>
    <t>Petite enfance</t>
  </si>
  <si>
    <t xml:space="preserve">Total </t>
  </si>
  <si>
    <t>Milieux d'accueil subventionnés</t>
  </si>
  <si>
    <t>Milieux d'accueil non-subventionnés</t>
  </si>
  <si>
    <t>ONE</t>
  </si>
  <si>
    <t>Kind en Gezin</t>
  </si>
  <si>
    <t>Places</t>
  </si>
  <si>
    <t>5.1.1 Nombre de milieux d'accueil et nombre de places</t>
  </si>
  <si>
    <t>Tarification des places</t>
  </si>
  <si>
    <t>Collectif</t>
  </si>
  <si>
    <t>Accueillantes autonomes</t>
  </si>
  <si>
    <t xml:space="preserve">5.1.1.1 Nombre total de places </t>
  </si>
  <si>
    <t>5.1.1.6 Nombre de places dans les milieux d'accueil selon leurs caractéristiques</t>
  </si>
  <si>
    <t>CE (ONE)</t>
  </si>
  <si>
    <t>Tarif et accessibilité des places</t>
  </si>
  <si>
    <t>Tarif lié au revenu</t>
  </si>
  <si>
    <t>Tarif libre</t>
  </si>
  <si>
    <t xml:space="preserve">Tarif lié au revenu </t>
  </si>
  <si>
    <t>b : rupture méthodologique entre 2009 et 2010. En effet, en 2009 et précédemment, nous reprenons le nombre de services d'accueillantes conventionnées à l'ONE et à partir de 2010, le nombre d'accueillantes conventionnées comme pour Kind en Gezin.</t>
  </si>
  <si>
    <t>z : non applicable</t>
  </si>
  <si>
    <t>Familial</t>
  </si>
  <si>
    <t>Kind &amp; Gezin</t>
  </si>
  <si>
    <t>MA</t>
  </si>
  <si>
    <r>
      <t>Total</t>
    </r>
    <r>
      <rPr>
        <b/>
        <vertAlign val="superscript"/>
        <sz val="11"/>
        <rFont val="Arial"/>
        <family val="2"/>
      </rPr>
      <t>a1</t>
    </r>
  </si>
  <si>
    <r>
      <t>Kind en Gezin</t>
    </r>
    <r>
      <rPr>
        <vertAlign val="superscript"/>
        <sz val="11"/>
        <rFont val="Arial"/>
        <family val="2"/>
      </rPr>
      <t>a3</t>
    </r>
  </si>
  <si>
    <t>5.1.1.5 Nombre de milieux d'accueil et de places selon le tarif appliqué</t>
  </si>
  <si>
    <t>MAb</t>
  </si>
  <si>
    <t>:Z</t>
  </si>
  <si>
    <r>
      <t>:</t>
    </r>
    <r>
      <rPr>
        <vertAlign val="superscript"/>
        <sz val="11"/>
        <rFont val="Arial"/>
        <family val="2"/>
      </rPr>
      <t>Z</t>
    </r>
  </si>
  <si>
    <t>Milieux d'accueil  en Région de Bruxelles-Capitale</t>
  </si>
  <si>
    <t>Milieu d'accueil pour la petite enfance</t>
  </si>
  <si>
    <r>
      <t>10128</t>
    </r>
    <r>
      <rPr>
        <vertAlign val="superscript"/>
        <sz val="11"/>
        <rFont val="Arial"/>
        <family val="2"/>
      </rPr>
      <t>a1</t>
    </r>
  </si>
  <si>
    <t>Milieux d'accueil pour enfants de moins de 3 ans autorisés par l'ONE et/ou Kind en Gezin</t>
  </si>
  <si>
    <t>Communauté flamande</t>
  </si>
  <si>
    <t>Communauté française</t>
  </si>
  <si>
    <t>Brabant wallon</t>
  </si>
  <si>
    <t>Nombre de places dans les milieux d'accueil autorisés</t>
  </si>
  <si>
    <t>Berchem-Sainte-Agathe</t>
  </si>
  <si>
    <t>Molenbeek-Saint-Jean</t>
  </si>
  <si>
    <t>Woluwe-Saint-Lambert</t>
  </si>
  <si>
    <t>Woluwe-Saint-Pierre</t>
  </si>
  <si>
    <t>x : non existant</t>
  </si>
  <si>
    <t>a2 : CE = Commission européenne</t>
  </si>
  <si>
    <t>a2 : au 1er janvier de l'année suivante</t>
  </si>
  <si>
    <r>
      <t>:</t>
    </r>
    <r>
      <rPr>
        <vertAlign val="superscript"/>
        <sz val="11"/>
        <rFont val="Arial"/>
        <family val="2"/>
      </rPr>
      <t>z</t>
    </r>
  </si>
  <si>
    <r>
      <t>:</t>
    </r>
    <r>
      <rPr>
        <vertAlign val="superscript"/>
        <sz val="11"/>
        <rFont val="Arial"/>
        <family val="2"/>
      </rPr>
      <t>x</t>
    </r>
  </si>
  <si>
    <r>
      <t>:</t>
    </r>
    <r>
      <rPr>
        <b/>
        <vertAlign val="superscript"/>
        <sz val="11"/>
        <rFont val="Arial"/>
        <family val="2"/>
      </rPr>
      <t>x</t>
    </r>
  </si>
  <si>
    <t>a1 : au 1er janvier 2013, les milieux d'accueil de la Commission européenne (CE) ont changé d'organisme d'agrément de Kind en Gezin à l'ONE et sont depuis comptabilisés à part.</t>
  </si>
  <si>
    <t>a3 : à partir de 2013, les milieux d'accueil autorisés à la fois par l'ONE et Kind en Gezin ne sont comptabilisés qu'une fois dans le total. Avant 2013, le total des places est donc surestimé.</t>
  </si>
  <si>
    <t>Lokale diensten voor buurtgerichte opvang</t>
  </si>
  <si>
    <t>a1 : à partir de 2013, les milieux d'accueil autorisés à la fois par l'ONE et Kind en Gezin ne sont comptabilisés qu'une fois dans le total. Avant 2013, le total des places est donc surestimé.</t>
  </si>
  <si>
    <t>Ce (ONE)</t>
  </si>
  <si>
    <t>Nombre de places</t>
  </si>
  <si>
    <t>Unité : nombre de milieux d'accueil, nombre de places
 Échelle géographique : région
Source : IBSA, ONE, Kind en Gezin</t>
  </si>
  <si>
    <t>Unité : nombre de milieux d'accueil, nombre de places
 Échelle géographique : commune
Sources : IBSA, ONE, Kind en Gezin</t>
  </si>
  <si>
    <t>Unité : nombre de milieux d'accueil, nombre de places
 Échelle géographique : commune
Source : IBSA, ONE, Kind en Gezin</t>
  </si>
  <si>
    <t>b1 : rupture méthodologique entre 2009 et 2010. En effet, en 2009 et précédemment, nous reprenons le nombre de services d'accueillantes conventionnées à l'ONE et à partir de 2010, le nombre d'accueillantes conventionnées comme pour Kind en Gezin.</t>
  </si>
  <si>
    <t xml:space="preserve">b2 : rupture méthodologique entre 2008 et 2009. Jusqu'en 2008 inclus, Kind en Gezin compte parmi les maisons d'accueil les structures offrant exclusivement de l'accueil extrascolaire (tant le nombre de structures que le nombre de places). Depuis 2009, ces structures ne sont plus comptées dans les chiffres. </t>
  </si>
  <si>
    <t>Unité : nombre de places, nombre d'enfants de moins de 3 ans
Échelle géographique : région
Source : IBSA, ONE, Kind en Gezin, Statbel (Direction générale Statistique – Statistics Belgium) (Registre national)</t>
  </si>
  <si>
    <t>r: révisé mars 2020</t>
  </si>
  <si>
    <r>
      <t>2018</t>
    </r>
    <r>
      <rPr>
        <vertAlign val="superscript"/>
        <sz val="11"/>
        <rFont val="Arial"/>
        <family val="2"/>
      </rPr>
      <t>r</t>
    </r>
  </si>
  <si>
    <r>
      <t>2018</t>
    </r>
    <r>
      <rPr>
        <b/>
        <vertAlign val="superscript"/>
        <sz val="11"/>
        <rFont val="Arial"/>
        <family val="2"/>
      </rPr>
      <t>r</t>
    </r>
  </si>
  <si>
    <r>
      <t>Nombre d'enfants de moins de 3 ans</t>
    </r>
    <r>
      <rPr>
        <b/>
        <vertAlign val="superscript"/>
        <sz val="11"/>
        <color rgb="FFFFFFFF"/>
        <rFont val="Arial"/>
        <family val="2"/>
      </rPr>
      <t>a2</t>
    </r>
  </si>
  <si>
    <r>
      <t>ONE (Commission européenne)</t>
    </r>
    <r>
      <rPr>
        <b/>
        <vertAlign val="superscript"/>
        <sz val="11"/>
        <color rgb="FFFFFFFF"/>
        <rFont val="Arial"/>
        <family val="2"/>
      </rPr>
      <t>a1</t>
    </r>
  </si>
  <si>
    <r>
      <t>Total</t>
    </r>
    <r>
      <rPr>
        <b/>
        <vertAlign val="superscript"/>
        <sz val="11"/>
        <color rgb="FFFFFFFF"/>
        <rFont val="Arial"/>
        <family val="2"/>
      </rPr>
      <t>a3</t>
    </r>
  </si>
  <si>
    <r>
      <t>Milieux d'accueil  CE</t>
    </r>
    <r>
      <rPr>
        <b/>
        <vertAlign val="superscript"/>
        <sz val="11"/>
        <color rgb="FFFFFFFF"/>
        <rFont val="Arial"/>
        <family val="2"/>
      </rPr>
      <t>a2</t>
    </r>
  </si>
  <si>
    <r>
      <t>Dienst voor onthaalouders/
Service d'accueillants conventionnés</t>
    </r>
    <r>
      <rPr>
        <b/>
        <vertAlign val="superscript"/>
        <sz val="11"/>
        <color rgb="FFFFFFFF"/>
        <rFont val="Arial"/>
        <family val="2"/>
      </rPr>
      <t>b1</t>
    </r>
  </si>
  <si>
    <r>
      <t>Maisons d'enfants</t>
    </r>
    <r>
      <rPr>
        <b/>
        <vertAlign val="superscript"/>
        <sz val="11"/>
        <color rgb="FFFFFFFF"/>
        <rFont val="Arial"/>
        <family val="2"/>
      </rPr>
      <t>b2</t>
    </r>
  </si>
  <si>
    <r>
      <t>MA</t>
    </r>
    <r>
      <rPr>
        <b/>
        <vertAlign val="superscript"/>
        <sz val="10"/>
        <color rgb="FFFFFFFF"/>
        <rFont val="Arial"/>
        <family val="2"/>
      </rPr>
      <t>b</t>
    </r>
  </si>
  <si>
    <r>
      <t>Familial</t>
    </r>
    <r>
      <rPr>
        <b/>
        <vertAlign val="superscript"/>
        <sz val="11"/>
        <color rgb="FFFFFFFF"/>
        <rFont val="Arial"/>
        <family val="2"/>
      </rPr>
      <t>b</t>
    </r>
  </si>
  <si>
    <r>
      <t>2018</t>
    </r>
    <r>
      <rPr>
        <b/>
        <vertAlign val="superscript"/>
        <sz val="11"/>
        <color rgb="FFFFFFFF"/>
        <rFont val="Arial"/>
        <family val="2"/>
      </rPr>
      <t>r</t>
    </r>
  </si>
  <si>
    <r>
      <t>Total</t>
    </r>
    <r>
      <rPr>
        <b/>
        <vertAlign val="superscript"/>
        <sz val="11"/>
        <color rgb="FFFFFFFF"/>
        <rFont val="Arial"/>
        <family val="2"/>
      </rPr>
      <t>a1</t>
    </r>
  </si>
  <si>
    <t>5.1.1.3 Nombre de milieux d'accueil et de places de type familial ou collectif</t>
  </si>
  <si>
    <t xml:space="preserve">5.1.1.2 Nombre de milieux d'accueil et de places par type d'accueil </t>
  </si>
  <si>
    <t>5.1.1.4 Nombre de milieux d'accueil et de places par organisme d'autorisation</t>
  </si>
  <si>
    <t>Prégardiennats</t>
  </si>
  <si>
    <t>Forme d'accueil</t>
  </si>
  <si>
    <t>Unité : nombre d'enfants de moins de 3 ans, nombre de places
 Échelle géographique : commune
Source : IBSA, ONE, Kind en Gezin, Statbel (Direction générale Statistique – Statistics Belgium) (Registre national)</t>
  </si>
  <si>
    <r>
      <t>Totaal</t>
    </r>
    <r>
      <rPr>
        <b/>
        <vertAlign val="superscript"/>
        <sz val="11"/>
        <rFont val="Arial"/>
        <family val="2"/>
      </rPr>
      <t>a1</t>
    </r>
  </si>
  <si>
    <t>Priorité</t>
  </si>
  <si>
    <t>Réservé</t>
  </si>
  <si>
    <t>Système mixte</t>
  </si>
  <si>
    <t>Heure d'ouverture</t>
  </si>
  <si>
    <t>Heure de fermeture</t>
  </si>
  <si>
    <t>Avant 7h</t>
  </si>
  <si>
    <t>Entre 7h et 8h</t>
  </si>
  <si>
    <t>Inconnue</t>
  </si>
  <si>
    <t>Avant 17h</t>
  </si>
  <si>
    <t>Entre 17h et 18h</t>
  </si>
  <si>
    <t>Après 18h</t>
  </si>
  <si>
    <r>
      <t>Total</t>
    </r>
    <r>
      <rPr>
        <b/>
        <vertAlign val="superscript"/>
        <sz val="11"/>
        <rFont val="Arial"/>
        <family val="2"/>
      </rPr>
      <t>a2</t>
    </r>
  </si>
  <si>
    <t>Unité : nombre de milieux d'accueil
Échelle géographique : région
Source : IBSA, ONE, Kind en Gezin, Bruxelles Social</t>
  </si>
  <si>
    <t>a1: seulement accueil collectif</t>
  </si>
  <si>
    <t>a2: à partir de 2013, les milieux d'accueil autorisés à la fois par l'ONE et Kind en Gezin ne sont comptabilisés qu'une fois dans le total. Avant 2013, le total des places est donc surestimé.</t>
  </si>
  <si>
    <t>5.1.1.7 Nombre de milieux d'accueil selon les heures d'ouverture et de fermeture</t>
  </si>
  <si>
    <t>a3 : à partir de 2014, Kind en Gezin identifie un milieu d'accueil comme "Famial" ou "Collectif" et comme "IKT" (inkomenstarief = prix basé sur le revenu des parents) ou "Niet IKT" (niet inkomenstarief = prix fixé par le milieu d'accueil).</t>
  </si>
  <si>
    <t>Accessible à tous</t>
  </si>
  <si>
    <t>Non accessible à tous</t>
  </si>
  <si>
    <t>Après 8h</t>
  </si>
  <si>
    <t>2000 - 2023</t>
  </si>
  <si>
    <t>2007 - 2023</t>
  </si>
  <si>
    <t>Dernière mise à jour : 09/12/2025</t>
  </si>
  <si>
    <t>Tableau 5.1.1.1
Nombre de places dans tous les milieux d'accueil pour enfants de moins de 3 ans autorisés par l'ONE ou Kind en Gezin en Région de Bruxelles-Capitale : 2000 - 2023 (au 31 décembre)</t>
  </si>
  <si>
    <t>Tableau 5.1.1.2
Nombre de milieux d'accueil (MA) et de places pour enfants de moins de 3 ans par type d'accueil en Région de Bruxelles-Capitale : 2007-2023 (au 31 décembre)</t>
  </si>
  <si>
    <t>Tableau 5.1.1.3
Nombre de milieux d'accueil (MA) et de places de type familial ou collectif pour enfants de moins de 3 ans en Région de Bruxelles-Capitale : 2007-2023 (au 31 décembre)</t>
  </si>
  <si>
    <t>Tableau 5.1.1.4
Nombre de milieux d'accueil (MA) et de places pour enfants de moins de 3 ans par organisme d'autorisation et par commune : 2007 - 2023 (au 31 décembre)</t>
  </si>
  <si>
    <t>Tableau 5.1.1.5
Nombre de milieux d'accueil (MA) et de places pour enfants de moins de 3 ans selon le tarif appliqué et par commune : 2023 (au 31 décembre)</t>
  </si>
  <si>
    <r>
      <t>Tableau 5.1.1.6
Nombre de places dans les milieux d'accueil selon leurs caractéristiques</t>
    </r>
    <r>
      <rPr>
        <b/>
        <vertAlign val="superscript"/>
        <sz val="14"/>
        <color rgb="FFD95A49"/>
        <rFont val="Arial"/>
        <family val="2"/>
      </rPr>
      <t>a1</t>
    </r>
    <r>
      <rPr>
        <b/>
        <sz val="14"/>
        <color rgb="FFD95A49"/>
        <rFont val="Arial"/>
        <family val="2"/>
      </rPr>
      <t xml:space="preserve"> : 2023 (au 31 décembre)</t>
    </r>
  </si>
  <si>
    <r>
      <t>Tabel 5.1.1.7
Nombre de milieux d'accueil selon les heures d'ouverture et de fermeture en Région de Bruxelles-Capitale : 2023 (au 31 décembre)</t>
    </r>
    <r>
      <rPr>
        <b/>
        <vertAlign val="superscript"/>
        <sz val="14"/>
        <color rgb="FFD95A49"/>
        <rFont val="Arial"/>
        <family val="2"/>
      </rPr>
      <t>a1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</si>
</sst>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_-* #,##0.00\ &quot;BF&quot;_-;\-* #,##0.00\ &quot;BF&quot;_-;_-* &quot;-&quot;??\ &quot;BF&quot;_-;_-@_-"/>
    <numFmt numFmtId="166" formatCode="_-* #,##0.00\ [$_]_-;\-* #,##0.00\ [$_]_-;_-* &quot;-&quot;??\ [$_]_-;_-@_-"/>
    <numFmt numFmtId="167" formatCode="0.0%"/>
    <numFmt numFmtId="168" formatCode="0.0"/>
    <numFmt numFmtId="169" formatCode="_-* #,##0.00\ _B_F_-;\-* #,##0.00\ _B_F_-;_-* &quot;-&quot;??\ _B_F_-;_-@_-"/>
    <numFmt numFmtId="170" formatCode="#,##0_ ;\-#,##0\ "/>
  </numFmts>
  <fonts count="65" x14ac:knownFonts="1">
    <font>
      <sz val="9"/>
      <name val="Tms Rm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u/>
      <sz val="6.75"/>
      <color indexed="12"/>
      <name val="Tms Rmn"/>
    </font>
    <font>
      <sz val="9"/>
      <name val="Tms Rmn"/>
    </font>
    <font>
      <sz val="10"/>
      <name val="Arial"/>
      <family val="2"/>
    </font>
    <font>
      <b/>
      <sz val="11"/>
      <name val="Arial"/>
      <family val="2"/>
    </font>
    <font>
      <sz val="11"/>
      <name val="Arial"/>
      <family val="2"/>
    </font>
    <font>
      <i/>
      <sz val="10"/>
      <name val="Arial"/>
      <family val="2"/>
    </font>
    <font>
      <sz val="8"/>
      <name val="Arial"/>
      <family val="2"/>
    </font>
    <font>
      <b/>
      <sz val="10"/>
      <name val="Arial"/>
      <family val="2"/>
    </font>
    <font>
      <b/>
      <sz val="8"/>
      <name val="Arial"/>
      <family val="2"/>
    </font>
    <font>
      <sz val="10"/>
      <color indexed="63"/>
      <name val="Arial"/>
      <family val="2"/>
    </font>
    <font>
      <u/>
      <sz val="9"/>
      <color indexed="12"/>
      <name val="Arial"/>
      <family val="2"/>
    </font>
    <font>
      <sz val="10"/>
      <name val="Arial"/>
      <family val="2"/>
    </font>
    <font>
      <sz val="11"/>
      <color indexed="9"/>
      <name val="Calibri"/>
      <family val="2"/>
    </font>
    <font>
      <b/>
      <sz val="11"/>
      <color indexed="8"/>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1"/>
      <color indexed="63"/>
      <name val="Calibri"/>
      <family val="2"/>
    </font>
    <font>
      <b/>
      <sz val="18"/>
      <color indexed="62"/>
      <name val="Cambria"/>
      <family val="2"/>
    </font>
    <font>
      <u/>
      <sz val="10"/>
      <color indexed="12"/>
      <name val="Arial"/>
      <family val="2"/>
    </font>
    <font>
      <vertAlign val="superscript"/>
      <sz val="11"/>
      <name val="Arial"/>
      <family val="2"/>
    </font>
    <font>
      <b/>
      <vertAlign val="superscript"/>
      <sz val="11"/>
      <name val="Arial"/>
      <family val="2"/>
    </font>
    <font>
      <sz val="11"/>
      <color indexed="8"/>
      <name val="Calibri"/>
      <family val="2"/>
    </font>
    <font>
      <sz val="10"/>
      <name val="MS Sans Serif"/>
      <family val="2"/>
    </font>
    <font>
      <sz val="11"/>
      <color theme="1"/>
      <name val="Calibri"/>
      <family val="2"/>
      <scheme val="minor"/>
    </font>
    <font>
      <sz val="11"/>
      <color indexed="8"/>
      <name val="Calibri"/>
      <family val="2"/>
      <scheme val="minor"/>
    </font>
    <font>
      <sz val="10"/>
      <color rgb="FF000000"/>
      <name val="Arial"/>
      <family val="2"/>
    </font>
    <font>
      <sz val="10"/>
      <color rgb="FFFF0000"/>
      <name val="Arial"/>
      <family val="2"/>
    </font>
    <font>
      <sz val="10"/>
      <color rgb="FF1C4E94"/>
      <name val="Arial"/>
      <family val="2"/>
    </font>
    <font>
      <sz val="12"/>
      <color rgb="FF1C4E94"/>
      <name val="Arial"/>
      <family val="2"/>
    </font>
    <font>
      <b/>
      <sz val="11"/>
      <color rgb="FFFF0000"/>
      <name val="Arial"/>
      <family val="2"/>
    </font>
    <font>
      <sz val="9"/>
      <color rgb="FFFF0000"/>
      <name val="Tms Rmn"/>
    </font>
    <font>
      <sz val="9"/>
      <name val="Arial"/>
      <family val="2"/>
    </font>
    <font>
      <sz val="9"/>
      <color rgb="FFFF0000"/>
      <name val="Arial"/>
      <family val="2"/>
    </font>
    <font>
      <sz val="18"/>
      <color rgb="FFFF0000"/>
      <name val="Arial"/>
      <family val="2"/>
    </font>
    <font>
      <b/>
      <sz val="24"/>
      <color rgb="FFD95A49"/>
      <name val="Arial"/>
      <family val="2"/>
    </font>
    <font>
      <sz val="10"/>
      <color rgb="FFD95A49"/>
      <name val="Arial"/>
      <family val="2"/>
    </font>
    <font>
      <b/>
      <sz val="14"/>
      <color rgb="FFD95A49"/>
      <name val="Arial"/>
      <family val="2"/>
    </font>
    <font>
      <b/>
      <sz val="12"/>
      <color rgb="FFFFFFFF"/>
      <name val="Arial"/>
      <family val="2"/>
    </font>
    <font>
      <sz val="9"/>
      <color rgb="FF000000"/>
      <name val="Tms Rmn"/>
    </font>
    <font>
      <sz val="11"/>
      <color rgb="FF000000"/>
      <name val="Arial"/>
      <family val="2"/>
    </font>
    <font>
      <b/>
      <sz val="12"/>
      <color rgb="FF000000"/>
      <name val="Arial"/>
      <family val="2"/>
    </font>
    <font>
      <b/>
      <i/>
      <sz val="11"/>
      <color rgb="FF000000"/>
      <name val="Arial"/>
      <family val="2"/>
    </font>
    <font>
      <b/>
      <i/>
      <sz val="10"/>
      <color rgb="FF000000"/>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u/>
      <sz val="9"/>
      <color rgb="FFD95A49"/>
      <name val="Arial"/>
      <family val="2"/>
    </font>
    <font>
      <b/>
      <sz val="10"/>
      <color rgb="FFFFFFFF"/>
      <name val="Arial"/>
      <family val="2"/>
    </font>
    <font>
      <b/>
      <vertAlign val="superscript"/>
      <sz val="10"/>
      <color rgb="FFFFFFFF"/>
      <name val="Arial"/>
      <family val="2"/>
    </font>
    <font>
      <b/>
      <sz val="8"/>
      <color rgb="FF9A9A9A"/>
      <name val="Arial"/>
      <family val="2"/>
    </font>
    <font>
      <b/>
      <vertAlign val="superscript"/>
      <sz val="14"/>
      <color rgb="FFD95A49"/>
      <name val="Arial"/>
      <family val="2"/>
    </font>
    <font>
      <b/>
      <sz val="11"/>
      <color theme="1"/>
      <name val="Arial"/>
      <family val="2"/>
    </font>
  </fonts>
  <fills count="26">
    <fill>
      <patternFill patternType="none"/>
    </fill>
    <fill>
      <patternFill patternType="gray125"/>
    </fill>
    <fill>
      <patternFill patternType="solid">
        <fgColor indexed="56"/>
      </patternFill>
    </fill>
    <fill>
      <patternFill patternType="solid">
        <fgColor indexed="27"/>
      </patternFill>
    </fill>
    <fill>
      <patternFill patternType="solid">
        <fgColor indexed="49"/>
      </patternFill>
    </fill>
    <fill>
      <patternFill patternType="solid">
        <fgColor indexed="62"/>
      </patternFill>
    </fill>
    <fill>
      <patternFill patternType="solid">
        <fgColor indexed="10"/>
      </patternFill>
    </fill>
    <fill>
      <patternFill patternType="solid">
        <fgColor indexed="53"/>
      </patternFill>
    </fill>
    <fill>
      <patternFill patternType="solid">
        <fgColor indexed="51"/>
      </patternFill>
    </fill>
    <fill>
      <patternFill patternType="solid">
        <fgColor indexed="57"/>
      </patternFill>
    </fill>
    <fill>
      <patternFill patternType="solid">
        <fgColor indexed="54"/>
      </patternFill>
    </fill>
    <fill>
      <patternFill patternType="solid">
        <fgColor indexed="36"/>
      </patternFill>
    </fill>
    <fill>
      <patternFill patternType="solid">
        <fgColor indexed="46"/>
      </patternFill>
    </fill>
    <fill>
      <patternFill patternType="solid">
        <fgColor indexed="9"/>
      </patternFill>
    </fill>
    <fill>
      <patternFill patternType="solid">
        <fgColor indexed="55"/>
      </patternFill>
    </fill>
    <fill>
      <patternFill patternType="solid">
        <fgColor indexed="43"/>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gradientFill degree="90">
        <stop position="0">
          <color rgb="FFCCCCCC"/>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14996795556505021"/>
      </top>
      <bottom style="thin">
        <color indexed="64"/>
      </bottom>
      <diagonal/>
    </border>
    <border>
      <left/>
      <right style="thin">
        <color theme="0" tint="-0.24994659260841701"/>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14993743705557422"/>
      </left>
      <right/>
      <top style="thin">
        <color indexed="64"/>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34998626667073579"/>
      </left>
      <right style="thin">
        <color theme="0" tint="-0.14993743705557422"/>
      </right>
      <top style="thin">
        <color indexed="64"/>
      </top>
      <bottom style="thin">
        <color theme="0" tint="-0.14996795556505021"/>
      </bottom>
      <diagonal/>
    </border>
    <border>
      <left style="thin">
        <color theme="0" tint="-0.34998626667073579"/>
      </left>
      <right style="thin">
        <color theme="0" tint="-0.14993743705557422"/>
      </right>
      <top style="thin">
        <color theme="0" tint="-0.14996795556505021"/>
      </top>
      <bottom style="thin">
        <color theme="0" tint="-0.14996795556505021"/>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theme="0" tint="-0.34998626667073579"/>
      </left>
      <right style="thin">
        <color theme="0" tint="-0.24994659260841701"/>
      </right>
      <top style="thin">
        <color indexed="64"/>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indexed="64"/>
      </right>
      <top style="thin">
        <color indexed="64"/>
      </top>
      <bottom style="thin">
        <color theme="0" tint="-0.14996795556505021"/>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theme="0" tint="-0.14993743705557422"/>
      </left>
      <right/>
      <top style="thin">
        <color theme="0" tint="-0.14996795556505021"/>
      </top>
      <bottom style="thin">
        <color indexed="64"/>
      </bottom>
      <diagonal/>
    </border>
    <border>
      <left style="thin">
        <color theme="0" tint="-0.34998626667073579"/>
      </left>
      <right style="thin">
        <color theme="0" tint="-0.14993743705557422"/>
      </right>
      <top style="thin">
        <color theme="0" tint="-0.14996795556505021"/>
      </top>
      <bottom style="thin">
        <color indexed="64"/>
      </bottom>
      <diagonal/>
    </border>
    <border>
      <left style="thin">
        <color theme="0" tint="-0.14993743705557422"/>
      </left>
      <right style="thin">
        <color indexed="64"/>
      </right>
      <top style="thin">
        <color theme="0" tint="-0.14996795556505021"/>
      </top>
      <bottom style="thin">
        <color indexed="64"/>
      </bottom>
      <diagonal/>
    </border>
    <border>
      <left style="thin">
        <color theme="0" tint="-0.34998626667073579"/>
      </left>
      <right style="thin">
        <color theme="0" tint="-0.14993743705557422"/>
      </right>
      <top/>
      <bottom style="thin">
        <color theme="0" tint="-0.14996795556505021"/>
      </bottom>
      <diagonal/>
    </border>
    <border>
      <left style="thin">
        <color theme="0" tint="-0.14993743705557422"/>
      </left>
      <right/>
      <top/>
      <bottom style="thin">
        <color theme="0" tint="-0.14996795556505021"/>
      </bottom>
      <diagonal/>
    </border>
    <border>
      <left style="thin">
        <color theme="0" tint="-0.14993743705557422"/>
      </left>
      <right style="thin">
        <color indexed="64"/>
      </right>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34998626667073579"/>
      </left>
      <right style="thin">
        <color indexed="64"/>
      </right>
      <top style="thin">
        <color theme="0" tint="-0.14996795556505021"/>
      </top>
      <bottom style="thin">
        <color theme="0" tint="-0.14996795556505021"/>
      </bottom>
      <diagonal/>
    </border>
    <border>
      <left style="thin">
        <color indexed="64"/>
      </left>
      <right style="thin">
        <color theme="0" tint="-0.14993743705557422"/>
      </right>
      <top/>
      <bottom style="thin">
        <color theme="0" tint="-0.14996795556505021"/>
      </bottom>
      <diagonal/>
    </border>
    <border>
      <left style="thin">
        <color theme="0" tint="-0.34998626667073579"/>
      </left>
      <right style="thin">
        <color indexed="64"/>
      </right>
      <top/>
      <bottom style="thin">
        <color theme="0" tint="-0.14996795556505021"/>
      </bottom>
      <diagonal/>
    </border>
    <border>
      <left style="thin">
        <color indexed="64"/>
      </left>
      <right style="thin">
        <color indexed="64"/>
      </right>
      <top style="thin">
        <color rgb="FFD9D9D9"/>
      </top>
      <bottom style="thin">
        <color rgb="FFD9D9D9"/>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rgb="FFD9D9D9"/>
      </bottom>
      <diagonal/>
    </border>
    <border>
      <left style="thin">
        <color rgb="FFD95A49"/>
      </left>
      <right/>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right style="thin">
        <color rgb="FFD95A49"/>
      </right>
      <top/>
      <bottom style="thin">
        <color indexed="64"/>
      </bottom>
      <diagonal/>
    </border>
    <border>
      <left style="thin">
        <color rgb="FFD95A49"/>
      </left>
      <right/>
      <top/>
      <bottom/>
      <diagonal/>
    </border>
    <border>
      <left style="thin">
        <color theme="0" tint="-0.24994659260841701"/>
      </left>
      <right style="thin">
        <color indexed="64"/>
      </right>
      <top style="thin">
        <color theme="0" tint="-0.24994659260841701"/>
      </top>
      <bottom style="thin">
        <color indexed="64"/>
      </bottom>
      <diagonal/>
    </border>
    <border>
      <left/>
      <right style="thin">
        <color indexed="64"/>
      </right>
      <top/>
      <bottom style="thin">
        <color theme="0" tint="-0.14996795556505021"/>
      </bottom>
      <diagonal/>
    </border>
    <border>
      <left style="thin">
        <color indexed="64"/>
      </left>
      <right style="thin">
        <color indexed="64"/>
      </right>
      <top style="thin">
        <color rgb="FFD9D9D9"/>
      </top>
      <bottom/>
      <diagonal/>
    </border>
    <border>
      <left/>
      <right/>
      <top style="thin">
        <color theme="0" tint="-0.14996795556505021"/>
      </top>
      <bottom style="thin">
        <color indexed="64"/>
      </bottom>
      <diagonal/>
    </border>
    <border>
      <left style="thin">
        <color theme="0" tint="-0.14993743705557422"/>
      </left>
      <right style="thin">
        <color theme="0" tint="-0.14990691854609822"/>
      </right>
      <top style="thin">
        <color theme="0" tint="-0.14996795556505021"/>
      </top>
      <bottom style="thin">
        <color indexed="64"/>
      </bottom>
      <diagonal/>
    </border>
    <border>
      <left style="thin">
        <color theme="0" tint="-0.14993743705557422"/>
      </left>
      <right style="thin">
        <color theme="1"/>
      </right>
      <top style="thin">
        <color theme="0" tint="-0.14996795556505021"/>
      </top>
      <bottom style="thin">
        <color indexed="64"/>
      </bottom>
      <diagonal/>
    </border>
  </borders>
  <cellStyleXfs count="157">
    <xf numFmtId="0" fontId="0" fillId="0" borderId="0"/>
    <xf numFmtId="0" fontId="18" fillId="5"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20" fillId="12" borderId="0" applyNumberFormat="0" applyBorder="0" applyAlignment="0" applyProtection="0"/>
    <xf numFmtId="0" fontId="21" fillId="14" borderId="1" applyNumberFormat="0" applyAlignment="0" applyProtection="0"/>
    <xf numFmtId="169"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22" fillId="0" borderId="0" applyNumberFormat="0" applyFill="0" applyBorder="0" applyAlignment="0" applyProtection="0"/>
    <xf numFmtId="0" fontId="23" fillId="3" borderId="0" applyNumberFormat="0" applyBorder="0" applyAlignment="0" applyProtection="0"/>
    <xf numFmtId="0" fontId="24" fillId="0" borderId="2"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0" applyNumberFormat="0" applyFill="0" applyBorder="0" applyAlignment="0" applyProtection="0"/>
    <xf numFmtId="0" fontId="6" fillId="0" borderId="0" applyNumberFormat="0" applyFill="0" applyBorder="0" applyAlignment="0" applyProtection="0">
      <alignment vertical="top"/>
      <protection locked="0"/>
    </xf>
    <xf numFmtId="0" fontId="13" fillId="0" borderId="0"/>
    <xf numFmtId="169" fontId="8"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7" fillId="15" borderId="0" applyNumberFormat="0" applyBorder="0" applyAlignment="0" applyProtection="0"/>
    <xf numFmtId="0" fontId="7" fillId="0" borderId="0"/>
    <xf numFmtId="0" fontId="8" fillId="0" borderId="0"/>
    <xf numFmtId="0" fontId="7" fillId="0" borderId="0"/>
    <xf numFmtId="0" fontId="8" fillId="0" borderId="0"/>
    <xf numFmtId="0" fontId="8" fillId="0" borderId="0"/>
    <xf numFmtId="0" fontId="33" fillId="0" borderId="0"/>
    <xf numFmtId="0" fontId="5" fillId="0" borderId="0"/>
    <xf numFmtId="0" fontId="35" fillId="0" borderId="0"/>
    <xf numFmtId="0" fontId="1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8" fillId="0" borderId="0"/>
    <xf numFmtId="0" fontId="8" fillId="0" borderId="0"/>
    <xf numFmtId="0" fontId="36" fillId="0" borderId="0"/>
    <xf numFmtId="0" fontId="34" fillId="0" borderId="0"/>
    <xf numFmtId="0" fontId="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 fillId="0" borderId="0"/>
    <xf numFmtId="0" fontId="37" fillId="0" borderId="0"/>
    <xf numFmtId="0" fontId="35" fillId="0" borderId="0"/>
    <xf numFmtId="0" fontId="35" fillId="0" borderId="0"/>
    <xf numFmtId="0" fontId="37" fillId="0" borderId="0"/>
    <xf numFmtId="0" fontId="37" fillId="0" borderId="0"/>
    <xf numFmtId="0" fontId="37" fillId="0" borderId="0"/>
    <xf numFmtId="0" fontId="37" fillId="0" borderId="0"/>
    <xf numFmtId="0" fontId="35" fillId="0" borderId="0"/>
    <xf numFmtId="0" fontId="7" fillId="0" borderId="0"/>
    <xf numFmtId="0" fontId="28" fillId="13" borderId="5"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35" fillId="0" borderId="0"/>
    <xf numFmtId="0" fontId="35" fillId="0" borderId="0"/>
    <xf numFmtId="0" fontId="8" fillId="0" borderId="0"/>
    <xf numFmtId="0" fontId="29" fillId="0" borderId="0" applyNumberFormat="0" applyFill="0" applyBorder="0" applyAlignment="0" applyProtection="0"/>
    <xf numFmtId="0" fontId="19" fillId="0" borderId="6" applyNumberFormat="0" applyFill="0" applyAlignment="0" applyProtection="0"/>
    <xf numFmtId="0" fontId="19" fillId="0" borderId="7" applyNumberFormat="0" applyFill="0" applyAlignment="0" applyProtection="0"/>
    <xf numFmtId="0" fontId="19" fillId="0" borderId="6"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cellStyleXfs>
  <cellXfs count="257">
    <xf numFmtId="0" fontId="0" fillId="0" borderId="0" xfId="0"/>
    <xf numFmtId="0" fontId="8" fillId="0" borderId="0" xfId="0" applyFont="1"/>
    <xf numFmtId="3" fontId="10" fillId="0" borderId="0" xfId="0" applyNumberFormat="1" applyFont="1" applyAlignment="1">
      <alignment horizontal="right"/>
    </xf>
    <xf numFmtId="0" fontId="12" fillId="0" borderId="0" xfId="0" applyFont="1"/>
    <xf numFmtId="0" fontId="0" fillId="16" borderId="0" xfId="0" applyFill="1"/>
    <xf numFmtId="0" fontId="15" fillId="17" borderId="0" xfId="0" applyFont="1" applyFill="1"/>
    <xf numFmtId="0" fontId="8" fillId="18" borderId="0" xfId="0" applyFont="1" applyFill="1"/>
    <xf numFmtId="0" fontId="0" fillId="18" borderId="0" xfId="0" applyFill="1"/>
    <xf numFmtId="0" fontId="16" fillId="0" borderId="0" xfId="33" applyFont="1" applyFill="1" applyBorder="1" applyAlignment="1" applyProtection="1"/>
    <xf numFmtId="0" fontId="38" fillId="0" borderId="0" xfId="0" applyFont="1"/>
    <xf numFmtId="0" fontId="39" fillId="0" borderId="0" xfId="0" applyFont="1"/>
    <xf numFmtId="0" fontId="40" fillId="0" borderId="0" xfId="42" applyFont="1"/>
    <xf numFmtId="3" fontId="0" fillId="0" borderId="0" xfId="0" applyNumberFormat="1"/>
    <xf numFmtId="167" fontId="8" fillId="0" borderId="0" xfId="98" applyNumberFormat="1" applyFont="1" applyFill="1" applyBorder="1"/>
    <xf numFmtId="168" fontId="8" fillId="0" borderId="0" xfId="0" applyNumberFormat="1" applyFont="1"/>
    <xf numFmtId="3" fontId="8" fillId="0" borderId="0" xfId="0" applyNumberFormat="1" applyFont="1"/>
    <xf numFmtId="1" fontId="0" fillId="0" borderId="0" xfId="0" applyNumberFormat="1"/>
    <xf numFmtId="0" fontId="42" fillId="0" borderId="0" xfId="0" applyFont="1"/>
    <xf numFmtId="9" fontId="0" fillId="0" borderId="0" xfId="98" applyFont="1"/>
    <xf numFmtId="167" fontId="0" fillId="0" borderId="0" xfId="98" applyNumberFormat="1" applyFont="1"/>
    <xf numFmtId="3" fontId="42" fillId="0" borderId="0" xfId="0" applyNumberFormat="1" applyFont="1"/>
    <xf numFmtId="9" fontId="8" fillId="0" borderId="0" xfId="98" applyFont="1" applyFill="1" applyBorder="1"/>
    <xf numFmtId="0" fontId="0" fillId="23" borderId="0" xfId="0" applyFill="1"/>
    <xf numFmtId="0" fontId="50" fillId="23" borderId="0" xfId="0" applyFont="1" applyFill="1"/>
    <xf numFmtId="0" fontId="51" fillId="23" borderId="9" xfId="33" applyFont="1" applyFill="1" applyBorder="1" applyAlignment="1" applyProtection="1">
      <alignment horizontal="left" indent="2"/>
    </xf>
    <xf numFmtId="0" fontId="51" fillId="23" borderId="0" xfId="0" applyFont="1" applyFill="1" applyAlignment="1" applyProtection="1">
      <alignment horizontal="center"/>
      <protection locked="0"/>
    </xf>
    <xf numFmtId="0" fontId="51" fillId="23" borderId="13" xfId="0" applyFont="1" applyFill="1" applyBorder="1" applyAlignment="1" applyProtection="1">
      <alignment horizontal="center"/>
      <protection locked="0"/>
    </xf>
    <xf numFmtId="0" fontId="52" fillId="23" borderId="80" xfId="34" applyFont="1" applyFill="1" applyBorder="1" applyAlignment="1" applyProtection="1">
      <alignment horizontal="left" indent="1"/>
    </xf>
    <xf numFmtId="0" fontId="52" fillId="23" borderId="0" xfId="33" applyFont="1" applyFill="1" applyBorder="1" applyAlignment="1" applyProtection="1">
      <alignment horizontal="left"/>
      <protection locked="0"/>
    </xf>
    <xf numFmtId="0" fontId="52" fillId="23" borderId="13" xfId="33" applyFont="1" applyFill="1" applyBorder="1" applyAlignment="1" applyProtection="1">
      <alignment horizontal="left"/>
      <protection locked="0"/>
    </xf>
    <xf numFmtId="0" fontId="50" fillId="23" borderId="9" xfId="0" applyFont="1" applyFill="1" applyBorder="1"/>
    <xf numFmtId="0" fontId="50" fillId="23" borderId="13" xfId="0" applyFont="1" applyFill="1" applyBorder="1"/>
    <xf numFmtId="0" fontId="53" fillId="23" borderId="15" xfId="0" applyFont="1" applyFill="1" applyBorder="1" applyAlignment="1">
      <alignment horizontal="left"/>
    </xf>
    <xf numFmtId="0" fontId="51" fillId="23" borderId="8" xfId="0" applyFont="1" applyFill="1" applyBorder="1" applyProtection="1">
      <protection locked="0"/>
    </xf>
    <xf numFmtId="0" fontId="54" fillId="23" borderId="14" xfId="0" applyFont="1" applyFill="1" applyBorder="1" applyAlignment="1">
      <alignment horizontal="left"/>
    </xf>
    <xf numFmtId="0" fontId="55" fillId="22" borderId="11" xfId="96" applyFont="1" applyFill="1" applyBorder="1" applyAlignment="1">
      <alignment horizontal="center" vertical="center" wrapText="1"/>
    </xf>
    <xf numFmtId="0" fontId="55" fillId="22" borderId="10" xfId="96" applyFont="1" applyFill="1" applyBorder="1" applyAlignment="1">
      <alignment horizontal="center" vertical="center" wrapText="1"/>
    </xf>
    <xf numFmtId="0" fontId="10" fillId="23" borderId="27" xfId="42" applyFont="1" applyFill="1" applyBorder="1" applyAlignment="1">
      <alignment horizontal="center" vertical="center"/>
    </xf>
    <xf numFmtId="3" fontId="10" fillId="23" borderId="28" xfId="42" applyNumberFormat="1" applyFont="1" applyFill="1" applyBorder="1" applyAlignment="1">
      <alignment horizontal="right" vertical="center"/>
    </xf>
    <xf numFmtId="3" fontId="10" fillId="23" borderId="29" xfId="42" applyNumberFormat="1" applyFont="1" applyFill="1" applyBorder="1" applyAlignment="1">
      <alignment horizontal="right" vertical="center"/>
    </xf>
    <xf numFmtId="3" fontId="10" fillId="23" borderId="30" xfId="42" applyNumberFormat="1" applyFont="1" applyFill="1" applyBorder="1" applyAlignment="1">
      <alignment horizontal="right" vertical="center"/>
    </xf>
    <xf numFmtId="0" fontId="10" fillId="23" borderId="23" xfId="42" applyFont="1" applyFill="1" applyBorder="1" applyAlignment="1">
      <alignment horizontal="center" vertical="center"/>
    </xf>
    <xf numFmtId="3" fontId="10" fillId="23" borderId="24" xfId="42" applyNumberFormat="1" applyFont="1" applyFill="1" applyBorder="1" applyAlignment="1">
      <alignment horizontal="right" vertical="center"/>
    </xf>
    <xf numFmtId="3" fontId="10" fillId="23" borderId="25" xfId="42" applyNumberFormat="1" applyFont="1" applyFill="1" applyBorder="1" applyAlignment="1">
      <alignment horizontal="right" vertical="center"/>
    </xf>
    <xf numFmtId="3" fontId="10" fillId="23" borderId="26" xfId="42" applyNumberFormat="1" applyFont="1" applyFill="1" applyBorder="1" applyAlignment="1">
      <alignment horizontal="right" vertical="center"/>
    </xf>
    <xf numFmtId="0" fontId="10" fillId="23" borderId="36" xfId="42" applyFont="1" applyFill="1" applyBorder="1" applyAlignment="1">
      <alignment horizontal="center" vertical="center"/>
    </xf>
    <xf numFmtId="0" fontId="8" fillId="23" borderId="0" xfId="0" applyFont="1" applyFill="1" applyAlignment="1">
      <alignment vertical="center"/>
    </xf>
    <xf numFmtId="3" fontId="10" fillId="23" borderId="0" xfId="0" applyNumberFormat="1" applyFont="1" applyFill="1" applyAlignment="1">
      <alignment horizontal="right" vertical="center"/>
    </xf>
    <xf numFmtId="3" fontId="9" fillId="23" borderId="0" xfId="0" applyNumberFormat="1" applyFont="1" applyFill="1" applyAlignment="1">
      <alignment horizontal="right" vertical="center"/>
    </xf>
    <xf numFmtId="0" fontId="47" fillId="23" borderId="0" xfId="0" applyFont="1" applyFill="1" applyAlignment="1">
      <alignment vertical="center"/>
    </xf>
    <xf numFmtId="0" fontId="47" fillId="23" borderId="0" xfId="0" applyFont="1" applyFill="1" applyAlignment="1">
      <alignment horizontal="left" vertical="center" wrapText="1"/>
    </xf>
    <xf numFmtId="3" fontId="41" fillId="23" borderId="0" xfId="0" applyNumberFormat="1" applyFont="1" applyFill="1" applyAlignment="1">
      <alignment horizontal="right" vertical="center"/>
    </xf>
    <xf numFmtId="0" fontId="58" fillId="23" borderId="0" xfId="33" applyFont="1" applyFill="1" applyBorder="1" applyAlignment="1" applyProtection="1">
      <alignment horizontal="left" vertical="center"/>
    </xf>
    <xf numFmtId="0" fontId="8" fillId="23" borderId="0" xfId="0" applyFont="1" applyFill="1"/>
    <xf numFmtId="3" fontId="10" fillId="23" borderId="0" xfId="0" applyNumberFormat="1" applyFont="1" applyFill="1" applyAlignment="1">
      <alignment horizontal="right"/>
    </xf>
    <xf numFmtId="3" fontId="9" fillId="23" borderId="0" xfId="0" applyNumberFormat="1" applyFont="1" applyFill="1" applyAlignment="1">
      <alignment horizontal="right"/>
    </xf>
    <xf numFmtId="167" fontId="9" fillId="23" borderId="0" xfId="98" applyNumberFormat="1" applyFont="1" applyFill="1" applyBorder="1" applyAlignment="1">
      <alignment horizontal="right"/>
    </xf>
    <xf numFmtId="0" fontId="59" fillId="23" borderId="0" xfId="33" applyFont="1" applyFill="1" applyBorder="1" applyAlignment="1" applyProtection="1"/>
    <xf numFmtId="3" fontId="8" fillId="23" borderId="0" xfId="0" applyNumberFormat="1" applyFont="1" applyFill="1"/>
    <xf numFmtId="0" fontId="38" fillId="23" borderId="0" xfId="0" applyFont="1" applyFill="1"/>
    <xf numFmtId="0" fontId="60" fillId="22" borderId="19" xfId="0" applyFont="1" applyFill="1" applyBorder="1" applyAlignment="1">
      <alignment horizontal="center" vertical="center" wrapText="1"/>
    </xf>
    <xf numFmtId="0" fontId="60" fillId="22" borderId="20" xfId="0" applyFont="1" applyFill="1" applyBorder="1" applyAlignment="1">
      <alignment horizontal="center" vertical="center" wrapText="1"/>
    </xf>
    <xf numFmtId="0" fontId="60" fillId="22" borderId="10" xfId="0" applyFont="1" applyFill="1" applyBorder="1" applyAlignment="1">
      <alignment horizontal="center" vertical="center" wrapText="1"/>
    </xf>
    <xf numFmtId="164" fontId="10" fillId="23" borderId="27" xfId="42" applyNumberFormat="1" applyFont="1" applyFill="1" applyBorder="1" applyAlignment="1">
      <alignment horizontal="left" vertical="center" indent="1"/>
    </xf>
    <xf numFmtId="164" fontId="10" fillId="23" borderId="36" xfId="42" applyNumberFormat="1" applyFont="1" applyFill="1" applyBorder="1" applyAlignment="1">
      <alignment horizontal="left" vertical="center" indent="1"/>
    </xf>
    <xf numFmtId="164" fontId="9" fillId="24" borderId="38" xfId="42" applyNumberFormat="1" applyFont="1" applyFill="1" applyBorder="1" applyAlignment="1">
      <alignment vertical="center"/>
    </xf>
    <xf numFmtId="0" fontId="9" fillId="24" borderId="38" xfId="42" applyFont="1" applyFill="1" applyBorder="1" applyAlignment="1">
      <alignment horizontal="center" vertical="center"/>
    </xf>
    <xf numFmtId="3" fontId="9" fillId="24" borderId="41" xfId="42" applyNumberFormat="1" applyFont="1" applyFill="1" applyBorder="1" applyAlignment="1">
      <alignment horizontal="right" vertical="center"/>
    </xf>
    <xf numFmtId="3" fontId="9" fillId="24" borderId="39" xfId="42" applyNumberFormat="1" applyFont="1" applyFill="1" applyBorder="1" applyAlignment="1">
      <alignment horizontal="right" vertical="center"/>
    </xf>
    <xf numFmtId="3" fontId="9" fillId="24" borderId="40" xfId="42" applyNumberFormat="1" applyFont="1" applyFill="1" applyBorder="1" applyAlignment="1">
      <alignment horizontal="right" vertical="center"/>
    </xf>
    <xf numFmtId="164" fontId="10" fillId="23" borderId="37" xfId="42" applyNumberFormat="1" applyFont="1" applyFill="1" applyBorder="1" applyAlignment="1">
      <alignment horizontal="left" vertical="center" indent="1"/>
    </xf>
    <xf numFmtId="0" fontId="10" fillId="23" borderId="37" xfId="42" applyFont="1" applyFill="1" applyBorder="1" applyAlignment="1">
      <alignment horizontal="center" vertical="center"/>
    </xf>
    <xf numFmtId="164" fontId="10" fillId="23" borderId="23" xfId="42" applyNumberFormat="1" applyFont="1" applyFill="1" applyBorder="1" applyAlignment="1">
      <alignment horizontal="left" vertical="center" indent="1"/>
    </xf>
    <xf numFmtId="3" fontId="10" fillId="23" borderId="23" xfId="42" applyNumberFormat="1" applyFont="1" applyFill="1" applyBorder="1" applyAlignment="1">
      <alignment horizontal="left" vertical="center" indent="1"/>
    </xf>
    <xf numFmtId="0" fontId="43" fillId="23" borderId="0" xfId="0" applyFont="1" applyFill="1" applyAlignment="1">
      <alignment vertical="center"/>
    </xf>
    <xf numFmtId="0" fontId="12" fillId="23" borderId="0" xfId="0" applyFont="1" applyFill="1" applyAlignment="1">
      <alignment horizontal="center" vertical="center"/>
    </xf>
    <xf numFmtId="3" fontId="10" fillId="23" borderId="53" xfId="42" applyNumberFormat="1" applyFont="1" applyFill="1" applyBorder="1" applyAlignment="1">
      <alignment horizontal="right" vertical="center"/>
    </xf>
    <xf numFmtId="3" fontId="10" fillId="23" borderId="54" xfId="42" applyNumberFormat="1" applyFont="1" applyFill="1" applyBorder="1" applyAlignment="1">
      <alignment horizontal="right" vertical="center"/>
    </xf>
    <xf numFmtId="164" fontId="10" fillId="23" borderId="31" xfId="0" applyNumberFormat="1" applyFont="1" applyFill="1" applyBorder="1" applyAlignment="1">
      <alignment vertical="center"/>
    </xf>
    <xf numFmtId="170" fontId="10" fillId="23" borderId="57" xfId="42" applyNumberFormat="1" applyFont="1" applyFill="1" applyBorder="1" applyAlignment="1">
      <alignment vertical="center"/>
    </xf>
    <xf numFmtId="170" fontId="10" fillId="23" borderId="42" xfId="42" applyNumberFormat="1" applyFont="1" applyFill="1" applyBorder="1" applyAlignment="1">
      <alignment vertical="center"/>
    </xf>
    <xf numFmtId="170" fontId="10" fillId="23" borderId="44" xfId="42" applyNumberFormat="1" applyFont="1" applyFill="1" applyBorder="1" applyAlignment="1">
      <alignment vertical="center"/>
    </xf>
    <xf numFmtId="170" fontId="10" fillId="23" borderId="55" xfId="42" applyNumberFormat="1" applyFont="1" applyFill="1" applyBorder="1" applyAlignment="1">
      <alignment vertical="center"/>
    </xf>
    <xf numFmtId="164" fontId="10" fillId="23" borderId="32" xfId="0" applyNumberFormat="1" applyFont="1" applyFill="1" applyBorder="1" applyAlignment="1">
      <alignment vertical="center"/>
    </xf>
    <xf numFmtId="170" fontId="10" fillId="23" borderId="59" xfId="42" applyNumberFormat="1" applyFont="1" applyFill="1" applyBorder="1" applyAlignment="1">
      <alignment vertical="center"/>
    </xf>
    <xf numFmtId="170" fontId="10" fillId="23" borderId="43" xfId="42" applyNumberFormat="1" applyFont="1" applyFill="1" applyBorder="1" applyAlignment="1">
      <alignment vertical="center"/>
    </xf>
    <xf numFmtId="170" fontId="10" fillId="23" borderId="45" xfId="42" applyNumberFormat="1" applyFont="1" applyFill="1" applyBorder="1" applyAlignment="1">
      <alignment vertical="center"/>
    </xf>
    <xf numFmtId="170" fontId="10" fillId="23" borderId="51" xfId="42" applyNumberFormat="1" applyFont="1" applyFill="1" applyBorder="1" applyAlignment="1">
      <alignment vertical="center"/>
    </xf>
    <xf numFmtId="170" fontId="10" fillId="23" borderId="45" xfId="42" applyNumberFormat="1" applyFont="1" applyFill="1" applyBorder="1" applyAlignment="1">
      <alignment horizontal="right" vertical="center"/>
    </xf>
    <xf numFmtId="170" fontId="10" fillId="23" borderId="51" xfId="42" applyNumberFormat="1" applyFont="1" applyFill="1" applyBorder="1" applyAlignment="1">
      <alignment horizontal="right" vertical="center"/>
    </xf>
    <xf numFmtId="170" fontId="10" fillId="23" borderId="61" xfId="42" applyNumberFormat="1" applyFont="1" applyFill="1" applyBorder="1" applyAlignment="1">
      <alignment vertical="center"/>
    </xf>
    <xf numFmtId="170" fontId="10" fillId="23" borderId="62" xfId="42" applyNumberFormat="1" applyFont="1" applyFill="1" applyBorder="1" applyAlignment="1">
      <alignment vertical="center"/>
    </xf>
    <xf numFmtId="170" fontId="10" fillId="23" borderId="63" xfId="42" applyNumberFormat="1" applyFont="1" applyFill="1" applyBorder="1" applyAlignment="1">
      <alignment vertical="center"/>
    </xf>
    <xf numFmtId="170" fontId="10" fillId="23" borderId="64" xfId="42" applyNumberFormat="1" applyFont="1" applyFill="1" applyBorder="1" applyAlignment="1">
      <alignment vertical="center"/>
    </xf>
    <xf numFmtId="164" fontId="9" fillId="24" borderId="12" xfId="0" applyNumberFormat="1" applyFont="1" applyFill="1" applyBorder="1" applyAlignment="1">
      <alignment vertical="center"/>
    </xf>
    <xf numFmtId="170" fontId="9" fillId="24" borderId="50" xfId="42" applyNumberFormat="1" applyFont="1" applyFill="1" applyBorder="1" applyAlignment="1">
      <alignment horizontal="right" vertical="center"/>
    </xf>
    <xf numFmtId="170" fontId="9" fillId="24" borderId="52" xfId="42" applyNumberFormat="1" applyFont="1" applyFill="1" applyBorder="1" applyAlignment="1">
      <alignment horizontal="right" vertical="center"/>
    </xf>
    <xf numFmtId="170" fontId="9" fillId="24" borderId="56" xfId="42" applyNumberFormat="1" applyFont="1" applyFill="1" applyBorder="1" applyAlignment="1">
      <alignment horizontal="right" vertical="center"/>
    </xf>
    <xf numFmtId="164" fontId="10" fillId="23" borderId="68" xfId="0" applyNumberFormat="1" applyFont="1" applyFill="1" applyBorder="1" applyAlignment="1">
      <alignment horizontal="left" vertical="center"/>
    </xf>
    <xf numFmtId="170" fontId="10" fillId="23" borderId="44" xfId="42" applyNumberFormat="1" applyFont="1" applyFill="1" applyBorder="1" applyAlignment="1">
      <alignment horizontal="right" vertical="center"/>
    </xf>
    <xf numFmtId="170" fontId="10" fillId="23" borderId="42" xfId="42" applyNumberFormat="1" applyFont="1" applyFill="1" applyBorder="1" applyAlignment="1">
      <alignment horizontal="right" vertical="center"/>
    </xf>
    <xf numFmtId="164" fontId="10" fillId="23" borderId="38" xfId="0" applyNumberFormat="1" applyFont="1" applyFill="1" applyBorder="1" applyAlignment="1">
      <alignment horizontal="left" vertical="center"/>
    </xf>
    <xf numFmtId="170" fontId="10" fillId="23" borderId="63" xfId="42" applyNumberFormat="1" applyFont="1" applyFill="1" applyBorder="1" applyAlignment="1">
      <alignment horizontal="right" vertical="center"/>
    </xf>
    <xf numFmtId="170" fontId="10" fillId="23" borderId="62" xfId="42" applyNumberFormat="1" applyFont="1" applyFill="1" applyBorder="1" applyAlignment="1">
      <alignment horizontal="right" vertical="center"/>
    </xf>
    <xf numFmtId="164" fontId="10" fillId="23" borderId="31" xfId="0" applyNumberFormat="1" applyFont="1" applyFill="1" applyBorder="1" applyAlignment="1">
      <alignment horizontal="left" vertical="center"/>
    </xf>
    <xf numFmtId="170" fontId="10" fillId="23" borderId="65" xfId="42" applyNumberFormat="1" applyFont="1" applyFill="1" applyBorder="1" applyAlignment="1">
      <alignment horizontal="right" vertical="center"/>
    </xf>
    <xf numFmtId="170" fontId="10" fillId="23" borderId="66" xfId="42" applyNumberFormat="1" applyFont="1" applyFill="1" applyBorder="1" applyAlignment="1">
      <alignment horizontal="right" vertical="center"/>
    </xf>
    <xf numFmtId="170" fontId="10" fillId="23" borderId="65" xfId="42" applyNumberFormat="1" applyFont="1" applyFill="1" applyBorder="1" applyAlignment="1">
      <alignment vertical="center"/>
    </xf>
    <xf numFmtId="170" fontId="10" fillId="23" borderId="66" xfId="42" applyNumberFormat="1" applyFont="1" applyFill="1" applyBorder="1" applyAlignment="1">
      <alignment vertical="center"/>
    </xf>
    <xf numFmtId="170" fontId="10" fillId="23" borderId="67" xfId="42" applyNumberFormat="1" applyFont="1" applyFill="1" applyBorder="1" applyAlignment="1">
      <alignment vertical="center"/>
    </xf>
    <xf numFmtId="164" fontId="10" fillId="23" borderId="35" xfId="0" applyNumberFormat="1" applyFont="1" applyFill="1" applyBorder="1" applyAlignment="1">
      <alignment horizontal="left" vertical="center"/>
    </xf>
    <xf numFmtId="170" fontId="10" fillId="23" borderId="43" xfId="42" applyNumberFormat="1" applyFont="1" applyFill="1" applyBorder="1" applyAlignment="1">
      <alignment horizontal="right" vertical="center"/>
    </xf>
    <xf numFmtId="164" fontId="9" fillId="25" borderId="12" xfId="42" applyNumberFormat="1" applyFont="1" applyFill="1" applyBorder="1" applyAlignment="1">
      <alignment vertical="center"/>
    </xf>
    <xf numFmtId="170" fontId="9" fillId="25" borderId="33" xfId="42" applyNumberFormat="1" applyFont="1" applyFill="1" applyBorder="1" applyAlignment="1">
      <alignment vertical="center"/>
    </xf>
    <xf numFmtId="170" fontId="9" fillId="25" borderId="34" xfId="42" applyNumberFormat="1" applyFont="1" applyFill="1" applyBorder="1" applyAlignment="1">
      <alignment vertical="center"/>
    </xf>
    <xf numFmtId="0" fontId="11" fillId="23" borderId="0" xfId="0" applyFont="1" applyFill="1" applyAlignment="1">
      <alignment vertical="center"/>
    </xf>
    <xf numFmtId="3" fontId="8" fillId="23" borderId="0" xfId="0" applyNumberFormat="1" applyFont="1" applyFill="1" applyAlignment="1">
      <alignment vertical="center"/>
    </xf>
    <xf numFmtId="0" fontId="0" fillId="23" borderId="0" xfId="0" applyFill="1" applyAlignment="1">
      <alignment vertical="center"/>
    </xf>
    <xf numFmtId="0" fontId="12" fillId="23" borderId="0" xfId="0" applyFont="1" applyFill="1" applyAlignment="1">
      <alignment horizontal="left" vertical="center"/>
    </xf>
    <xf numFmtId="3" fontId="12" fillId="23" borderId="0" xfId="0" applyNumberFormat="1" applyFont="1" applyFill="1" applyAlignment="1">
      <alignment horizontal="left" vertical="center"/>
    </xf>
    <xf numFmtId="0" fontId="12" fillId="23" borderId="0" xfId="0" applyFont="1" applyFill="1" applyAlignment="1">
      <alignment vertical="center"/>
    </xf>
    <xf numFmtId="0" fontId="13" fillId="23" borderId="0" xfId="0" applyFont="1" applyFill="1" applyAlignment="1">
      <alignment horizontal="center" vertical="center"/>
    </xf>
    <xf numFmtId="0" fontId="14" fillId="23" borderId="0" xfId="0" applyFont="1" applyFill="1" applyAlignment="1">
      <alignment horizontal="center" vertical="center"/>
    </xf>
    <xf numFmtId="0" fontId="8" fillId="23" borderId="0" xfId="0" applyFont="1" applyFill="1" applyAlignment="1">
      <alignment horizontal="center" vertical="center"/>
    </xf>
    <xf numFmtId="3" fontId="13" fillId="23" borderId="0" xfId="0" applyNumberFormat="1" applyFont="1" applyFill="1" applyAlignment="1">
      <alignment horizontal="right"/>
    </xf>
    <xf numFmtId="0" fontId="12" fillId="23" borderId="0" xfId="0" applyFont="1" applyFill="1" applyAlignment="1">
      <alignment horizontal="left"/>
    </xf>
    <xf numFmtId="3" fontId="14" fillId="23" borderId="0" xfId="0" applyNumberFormat="1" applyFont="1" applyFill="1" applyAlignment="1">
      <alignment horizontal="right"/>
    </xf>
    <xf numFmtId="0" fontId="14" fillId="23" borderId="0" xfId="0" applyFont="1" applyFill="1" applyAlignment="1">
      <alignment horizontal="left"/>
    </xf>
    <xf numFmtId="3" fontId="8" fillId="23" borderId="0" xfId="0" applyNumberFormat="1" applyFont="1" applyFill="1" applyAlignment="1">
      <alignment horizontal="right"/>
    </xf>
    <xf numFmtId="3" fontId="12" fillId="23" borderId="0" xfId="0" applyNumberFormat="1" applyFont="1" applyFill="1" applyAlignment="1">
      <alignment horizontal="right"/>
    </xf>
    <xf numFmtId="3" fontId="8" fillId="23" borderId="0" xfId="0" quotePrefix="1" applyNumberFormat="1" applyFont="1" applyFill="1" applyAlignment="1">
      <alignment horizontal="center"/>
    </xf>
    <xf numFmtId="0" fontId="62" fillId="23" borderId="0" xfId="0" applyFont="1" applyFill="1" applyAlignment="1">
      <alignment horizontal="left"/>
    </xf>
    <xf numFmtId="3" fontId="62" fillId="23" borderId="0" xfId="0" applyNumberFormat="1" applyFont="1" applyFill="1" applyAlignment="1">
      <alignment horizontal="right"/>
    </xf>
    <xf numFmtId="0" fontId="11" fillId="23" borderId="0" xfId="0" applyFont="1" applyFill="1"/>
    <xf numFmtId="0" fontId="13" fillId="23" borderId="0" xfId="0" applyFont="1" applyFill="1" applyAlignment="1">
      <alignment horizontal="left"/>
    </xf>
    <xf numFmtId="0" fontId="60" fillId="22" borderId="11" xfId="41" applyFont="1" applyFill="1" applyBorder="1" applyAlignment="1">
      <alignment horizontal="center" vertical="center" wrapText="1"/>
    </xf>
    <xf numFmtId="0" fontId="60" fillId="22" borderId="19" xfId="41" applyFont="1" applyFill="1" applyBorder="1" applyAlignment="1">
      <alignment horizontal="center" vertical="center" wrapText="1"/>
    </xf>
    <xf numFmtId="0" fontId="60" fillId="22" borderId="12" xfId="41" applyFont="1" applyFill="1" applyBorder="1" applyAlignment="1">
      <alignment horizontal="center" vertical="center" wrapText="1"/>
    </xf>
    <xf numFmtId="170" fontId="10" fillId="23" borderId="70" xfId="42" applyNumberFormat="1" applyFont="1" applyFill="1" applyBorder="1" applyAlignment="1">
      <alignment vertical="center"/>
    </xf>
    <xf numFmtId="170" fontId="10" fillId="23" borderId="71" xfId="42" applyNumberFormat="1" applyFont="1" applyFill="1" applyBorder="1" applyAlignment="1">
      <alignment vertical="center"/>
    </xf>
    <xf numFmtId="170" fontId="10" fillId="23" borderId="47" xfId="42" applyNumberFormat="1" applyFont="1" applyFill="1" applyBorder="1" applyAlignment="1">
      <alignment vertical="center"/>
    </xf>
    <xf numFmtId="170" fontId="10" fillId="23" borderId="69" xfId="42" applyNumberFormat="1" applyFont="1" applyFill="1" applyBorder="1" applyAlignment="1">
      <alignment vertical="center"/>
    </xf>
    <xf numFmtId="170" fontId="43" fillId="23" borderId="0" xfId="0" applyNumberFormat="1" applyFont="1" applyFill="1" applyAlignment="1">
      <alignment vertical="center"/>
    </xf>
    <xf numFmtId="0" fontId="44" fillId="23" borderId="0" xfId="0" applyFont="1" applyFill="1" applyAlignment="1">
      <alignment vertical="center"/>
    </xf>
    <xf numFmtId="3" fontId="43" fillId="23" borderId="0" xfId="0" applyNumberFormat="1" applyFont="1" applyFill="1" applyAlignment="1">
      <alignment vertical="center"/>
    </xf>
    <xf numFmtId="0" fontId="55" fillId="22" borderId="12" xfId="0" applyFont="1" applyFill="1" applyBorder="1" applyAlignment="1">
      <alignment horizontal="center" vertical="center" wrapText="1"/>
    </xf>
    <xf numFmtId="0" fontId="55" fillId="22" borderId="10" xfId="0" applyFont="1" applyFill="1" applyBorder="1" applyAlignment="1">
      <alignment horizontal="center" vertical="center" wrapText="1"/>
    </xf>
    <xf numFmtId="170" fontId="10" fillId="23" borderId="74" xfId="153" applyNumberFormat="1" applyFont="1" applyFill="1" applyBorder="1" applyAlignment="1">
      <alignment vertical="center"/>
    </xf>
    <xf numFmtId="170" fontId="10" fillId="23" borderId="46" xfId="42" quotePrefix="1" applyNumberFormat="1" applyFont="1" applyFill="1" applyBorder="1" applyAlignment="1">
      <alignment horizontal="right" vertical="center"/>
    </xf>
    <xf numFmtId="170" fontId="10" fillId="23" borderId="58" xfId="42" applyNumberFormat="1" applyFont="1" applyFill="1" applyBorder="1" applyAlignment="1">
      <alignment horizontal="right" vertical="center"/>
    </xf>
    <xf numFmtId="170" fontId="10" fillId="23" borderId="55" xfId="42" applyNumberFormat="1" applyFont="1" applyFill="1" applyBorder="1" applyAlignment="1">
      <alignment horizontal="right" vertical="center"/>
    </xf>
    <xf numFmtId="170" fontId="10" fillId="23" borderId="31" xfId="0" applyNumberFormat="1" applyFont="1" applyFill="1" applyBorder="1" applyAlignment="1">
      <alignment horizontal="right" vertical="center"/>
    </xf>
    <xf numFmtId="170" fontId="10" fillId="23" borderId="72" xfId="153" applyNumberFormat="1" applyFont="1" applyFill="1" applyBorder="1" applyAlignment="1">
      <alignment vertical="center"/>
    </xf>
    <xf numFmtId="170" fontId="10" fillId="23" borderId="47" xfId="42" applyNumberFormat="1" applyFont="1" applyFill="1" applyBorder="1" applyAlignment="1">
      <alignment horizontal="right" vertical="center"/>
    </xf>
    <xf numFmtId="170" fontId="10" fillId="23" borderId="60" xfId="42" applyNumberFormat="1" applyFont="1" applyFill="1" applyBorder="1" applyAlignment="1">
      <alignment horizontal="right" vertical="center"/>
    </xf>
    <xf numFmtId="170" fontId="10" fillId="23" borderId="32" xfId="0" applyNumberFormat="1" applyFont="1" applyFill="1" applyBorder="1" applyAlignment="1">
      <alignment horizontal="right" vertical="center"/>
    </xf>
    <xf numFmtId="170" fontId="10" fillId="23" borderId="73" xfId="42" applyNumberFormat="1" applyFont="1" applyFill="1" applyBorder="1" applyAlignment="1">
      <alignment horizontal="right" vertical="center"/>
    </xf>
    <xf numFmtId="170" fontId="9" fillId="24" borderId="12" xfId="153" applyNumberFormat="1" applyFont="1" applyFill="1" applyBorder="1" applyAlignment="1">
      <alignment vertical="center"/>
    </xf>
    <xf numFmtId="170" fontId="9" fillId="24" borderId="48" xfId="42" applyNumberFormat="1" applyFont="1" applyFill="1" applyBorder="1" applyAlignment="1">
      <alignment horizontal="right" vertical="center"/>
    </xf>
    <xf numFmtId="170" fontId="9" fillId="24" borderId="49" xfId="42" applyNumberFormat="1" applyFont="1" applyFill="1" applyBorder="1" applyAlignment="1">
      <alignment horizontal="right" vertical="center"/>
    </xf>
    <xf numFmtId="170" fontId="9" fillId="24" borderId="12" xfId="0" applyNumberFormat="1" applyFont="1" applyFill="1" applyBorder="1" applyAlignment="1">
      <alignment horizontal="right" vertical="center"/>
    </xf>
    <xf numFmtId="0" fontId="45" fillId="23" borderId="0" xfId="0" applyFont="1" applyFill="1" applyAlignment="1">
      <alignment vertical="center"/>
    </xf>
    <xf numFmtId="0" fontId="0" fillId="23" borderId="0" xfId="0" applyFill="1" applyAlignment="1">
      <alignment wrapText="1"/>
    </xf>
    <xf numFmtId="3" fontId="9" fillId="24" borderId="81" xfId="42" applyNumberFormat="1" applyFont="1" applyFill="1" applyBorder="1" applyAlignment="1">
      <alignment horizontal="right" vertical="center"/>
    </xf>
    <xf numFmtId="170" fontId="10" fillId="0" borderId="45" xfId="42" applyNumberFormat="1" applyFont="1" applyBorder="1" applyAlignment="1">
      <alignment vertical="center"/>
    </xf>
    <xf numFmtId="170" fontId="10" fillId="0" borderId="43" xfId="42" applyNumberFormat="1" applyFont="1" applyBorder="1" applyAlignment="1">
      <alignment vertical="center"/>
    </xf>
    <xf numFmtId="170" fontId="10" fillId="0" borderId="69" xfId="42" applyNumberFormat="1" applyFont="1" applyBorder="1" applyAlignment="1">
      <alignment vertical="center"/>
    </xf>
    <xf numFmtId="170" fontId="10" fillId="23" borderId="82" xfId="42" applyNumberFormat="1" applyFont="1" applyFill="1" applyBorder="1" applyAlignment="1">
      <alignment horizontal="right" vertical="center"/>
    </xf>
    <xf numFmtId="170" fontId="9" fillId="24" borderId="17" xfId="42" applyNumberFormat="1" applyFont="1" applyFill="1" applyBorder="1" applyAlignment="1">
      <alignment horizontal="right" vertical="center"/>
    </xf>
    <xf numFmtId="170" fontId="10" fillId="0" borderId="32" xfId="0" applyNumberFormat="1" applyFont="1" applyBorder="1" applyAlignment="1">
      <alignment horizontal="right" vertical="center"/>
    </xf>
    <xf numFmtId="170" fontId="10" fillId="23" borderId="83" xfId="153" applyNumberFormat="1" applyFont="1" applyFill="1" applyBorder="1" applyAlignment="1">
      <alignment vertical="center"/>
    </xf>
    <xf numFmtId="0" fontId="1" fillId="0" borderId="0" xfId="156"/>
    <xf numFmtId="0" fontId="60" fillId="22" borderId="19" xfId="156" applyFont="1" applyFill="1" applyBorder="1" applyAlignment="1">
      <alignment horizontal="center" vertical="center" wrapText="1"/>
    </xf>
    <xf numFmtId="0" fontId="60" fillId="22" borderId="11" xfId="156" applyFont="1" applyFill="1" applyBorder="1" applyAlignment="1">
      <alignment horizontal="center" vertical="center" wrapText="1"/>
    </xf>
    <xf numFmtId="3" fontId="10" fillId="23" borderId="27" xfId="42" applyNumberFormat="1" applyFont="1" applyFill="1" applyBorder="1" applyAlignment="1">
      <alignment horizontal="right" vertical="center"/>
    </xf>
    <xf numFmtId="3" fontId="10" fillId="23" borderId="23" xfId="42" applyNumberFormat="1" applyFont="1" applyFill="1" applyBorder="1" applyAlignment="1">
      <alignment horizontal="right" vertical="center"/>
    </xf>
    <xf numFmtId="0" fontId="1" fillId="0" borderId="0" xfId="156" applyAlignment="1">
      <alignment horizontal="right"/>
    </xf>
    <xf numFmtId="0" fontId="58" fillId="23" borderId="0" xfId="0" applyFont="1" applyFill="1" applyAlignment="1">
      <alignment vertical="center"/>
    </xf>
    <xf numFmtId="3" fontId="64" fillId="24" borderId="41" xfId="42" applyNumberFormat="1" applyFont="1" applyFill="1" applyBorder="1" applyAlignment="1">
      <alignment horizontal="right" vertical="center"/>
    </xf>
    <xf numFmtId="3" fontId="64" fillId="24" borderId="38" xfId="42" applyNumberFormat="1" applyFont="1" applyFill="1" applyBorder="1" applyAlignment="1">
      <alignment horizontal="right" vertical="center"/>
    </xf>
    <xf numFmtId="170" fontId="10" fillId="0" borderId="63" xfId="42" applyNumberFormat="1" applyFont="1" applyBorder="1" applyAlignment="1">
      <alignment vertical="center"/>
    </xf>
    <xf numFmtId="170" fontId="10" fillId="0" borderId="64" xfId="42" applyNumberFormat="1" applyFont="1" applyBorder="1" applyAlignment="1">
      <alignment vertical="center"/>
    </xf>
    <xf numFmtId="170" fontId="10" fillId="0" borderId="51" xfId="42" applyNumberFormat="1" applyFont="1" applyBorder="1" applyAlignment="1">
      <alignment vertical="center"/>
    </xf>
    <xf numFmtId="170" fontId="10" fillId="0" borderId="62" xfId="42" applyNumberFormat="1" applyFont="1" applyBorder="1" applyAlignment="1">
      <alignment vertical="center"/>
    </xf>
    <xf numFmtId="170" fontId="10" fillId="0" borderId="84" xfId="42" applyNumberFormat="1" applyFont="1" applyBorder="1" applyAlignment="1">
      <alignment vertical="center"/>
    </xf>
    <xf numFmtId="170" fontId="10" fillId="23" borderId="85" xfId="42" applyNumberFormat="1" applyFont="1" applyFill="1" applyBorder="1" applyAlignment="1">
      <alignment horizontal="right" vertical="center"/>
    </xf>
    <xf numFmtId="170" fontId="10" fillId="0" borderId="86" xfId="42" applyNumberFormat="1" applyFont="1" applyBorder="1" applyAlignment="1">
      <alignment vertical="center"/>
    </xf>
    <xf numFmtId="0" fontId="49" fillId="22" borderId="9" xfId="33" applyFont="1" applyFill="1" applyBorder="1" applyAlignment="1" applyProtection="1">
      <alignment horizontal="left"/>
      <protection locked="0"/>
    </xf>
    <xf numFmtId="0" fontId="49" fillId="22" borderId="0" xfId="33" applyFont="1" applyFill="1" applyBorder="1" applyAlignment="1" applyProtection="1">
      <alignment horizontal="left"/>
      <protection locked="0"/>
    </xf>
    <xf numFmtId="0" fontId="49" fillId="22" borderId="13" xfId="33" applyFont="1" applyFill="1" applyBorder="1" applyAlignment="1" applyProtection="1">
      <alignment horizontal="left"/>
      <protection locked="0"/>
    </xf>
    <xf numFmtId="0" fontId="46" fillId="19" borderId="76" xfId="42" applyFont="1" applyFill="1" applyBorder="1" applyAlignment="1">
      <alignment horizontal="center" wrapText="1"/>
    </xf>
    <xf numFmtId="0" fontId="47" fillId="19" borderId="77" xfId="42" applyFont="1" applyFill="1" applyBorder="1" applyAlignment="1">
      <alignment horizontal="center" wrapText="1"/>
    </xf>
    <xf numFmtId="0" fontId="47" fillId="19" borderId="78" xfId="42" applyFont="1" applyFill="1" applyBorder="1" applyAlignment="1">
      <alignment horizontal="center" wrapText="1"/>
    </xf>
    <xf numFmtId="0" fontId="48" fillId="20" borderId="75" xfId="42" applyFont="1" applyFill="1" applyBorder="1" applyAlignment="1">
      <alignment horizontal="center" vertical="top" wrapText="1"/>
    </xf>
    <xf numFmtId="0" fontId="48" fillId="20" borderId="8" xfId="42" applyFont="1" applyFill="1" applyBorder="1" applyAlignment="1">
      <alignment horizontal="center" vertical="top" wrapText="1"/>
    </xf>
    <xf numFmtId="0" fontId="48" fillId="20" borderId="79" xfId="42" applyFont="1" applyFill="1" applyBorder="1" applyAlignment="1">
      <alignment horizontal="center" vertical="top" wrapText="1"/>
    </xf>
    <xf numFmtId="0" fontId="48" fillId="21" borderId="18" xfId="96" applyFont="1" applyFill="1" applyBorder="1" applyAlignment="1">
      <alignment horizontal="left" vertical="center" wrapText="1"/>
    </xf>
    <xf numFmtId="0" fontId="48" fillId="21" borderId="16" xfId="96" applyFont="1" applyFill="1" applyBorder="1" applyAlignment="1">
      <alignment horizontal="left" vertical="center" wrapText="1"/>
    </xf>
    <xf numFmtId="0" fontId="48" fillId="21" borderId="17" xfId="96" applyFont="1" applyFill="1" applyBorder="1" applyAlignment="1">
      <alignment horizontal="left" vertical="center" wrapText="1"/>
    </xf>
    <xf numFmtId="0" fontId="47" fillId="23" borderId="0" xfId="0" applyFont="1" applyFill="1" applyAlignment="1">
      <alignment horizontal="left" vertical="center" wrapText="1"/>
    </xf>
    <xf numFmtId="0" fontId="55" fillId="22" borderId="11" xfId="96" applyFont="1" applyFill="1" applyBorder="1" applyAlignment="1">
      <alignment horizontal="center" vertical="center" wrapText="1"/>
    </xf>
    <xf numFmtId="0" fontId="55" fillId="22" borderId="22" xfId="96" applyFont="1" applyFill="1" applyBorder="1" applyAlignment="1">
      <alignment horizontal="center" vertical="center" wrapText="1"/>
    </xf>
    <xf numFmtId="0" fontId="55" fillId="22" borderId="15" xfId="96" applyFont="1" applyFill="1" applyBorder="1" applyAlignment="1">
      <alignment horizontal="center" vertical="center" wrapText="1"/>
    </xf>
    <xf numFmtId="0" fontId="55" fillId="22" borderId="8" xfId="96" applyFont="1" applyFill="1" applyBorder="1" applyAlignment="1">
      <alignment horizontal="center" vertical="center" wrapText="1"/>
    </xf>
    <xf numFmtId="0" fontId="55" fillId="22" borderId="14" xfId="96" applyFont="1" applyFill="1" applyBorder="1" applyAlignment="1">
      <alignment horizontal="center" vertical="center" wrapText="1"/>
    </xf>
    <xf numFmtId="0" fontId="55" fillId="22" borderId="21" xfId="96" applyFont="1" applyFill="1" applyBorder="1" applyAlignment="1">
      <alignment horizontal="center" vertical="center" wrapText="1"/>
    </xf>
    <xf numFmtId="0" fontId="57" fillId="21" borderId="18" xfId="96" applyFont="1" applyFill="1" applyBorder="1" applyAlignment="1">
      <alignment horizontal="right" vertical="center" wrapText="1"/>
    </xf>
    <xf numFmtId="0" fontId="57" fillId="21" borderId="16" xfId="96" applyFont="1" applyFill="1" applyBorder="1" applyAlignment="1">
      <alignment horizontal="right" vertical="center" wrapText="1"/>
    </xf>
    <xf numFmtId="0" fontId="57" fillId="21" borderId="17" xfId="96" applyFont="1" applyFill="1" applyBorder="1" applyAlignment="1">
      <alignment horizontal="right" vertical="center" wrapText="1"/>
    </xf>
    <xf numFmtId="0" fontId="57" fillId="21" borderId="18" xfId="0" applyFont="1" applyFill="1" applyBorder="1" applyAlignment="1">
      <alignment horizontal="right" vertical="center" wrapText="1"/>
    </xf>
    <xf numFmtId="0" fontId="57" fillId="21" borderId="16" xfId="0" applyFont="1" applyFill="1" applyBorder="1" applyAlignment="1">
      <alignment horizontal="right" vertical="center" wrapText="1"/>
    </xf>
    <xf numFmtId="0" fontId="57" fillId="21" borderId="17" xfId="0" applyFont="1" applyFill="1" applyBorder="1" applyAlignment="1">
      <alignment horizontal="right" vertical="center" wrapText="1"/>
    </xf>
    <xf numFmtId="0" fontId="55" fillId="22" borderId="18" xfId="0" applyFont="1" applyFill="1" applyBorder="1" applyAlignment="1">
      <alignment horizontal="center" vertical="center" wrapText="1"/>
    </xf>
    <xf numFmtId="0" fontId="55" fillId="22" borderId="17" xfId="0" applyFont="1" applyFill="1" applyBorder="1" applyAlignment="1">
      <alignment horizontal="center" vertical="center" wrapText="1"/>
    </xf>
    <xf numFmtId="0" fontId="48" fillId="21" borderId="19" xfId="0" applyFont="1" applyFill="1" applyBorder="1" applyAlignment="1">
      <alignment horizontal="left" vertical="center" wrapText="1"/>
    </xf>
    <xf numFmtId="0" fontId="48" fillId="21" borderId="20" xfId="0" applyFont="1" applyFill="1" applyBorder="1" applyAlignment="1">
      <alignment horizontal="left" vertical="center" wrapText="1"/>
    </xf>
    <xf numFmtId="0" fontId="48" fillId="21" borderId="10" xfId="0" applyFont="1" applyFill="1" applyBorder="1" applyAlignment="1">
      <alignment horizontal="left" vertical="center" wrapText="1"/>
    </xf>
    <xf numFmtId="0" fontId="55" fillId="22" borderId="19" xfId="0" applyFont="1" applyFill="1" applyBorder="1" applyAlignment="1">
      <alignment horizontal="center" vertical="center" wrapText="1"/>
    </xf>
    <xf numFmtId="0" fontId="55" fillId="22" borderId="10" xfId="0" applyFont="1" applyFill="1" applyBorder="1" applyAlignment="1">
      <alignment horizontal="center" vertical="center" wrapText="1"/>
    </xf>
    <xf numFmtId="0" fontId="55" fillId="22" borderId="15" xfId="0" applyFont="1" applyFill="1" applyBorder="1" applyAlignment="1">
      <alignment horizontal="center" vertical="center" wrapText="1"/>
    </xf>
    <xf numFmtId="0" fontId="55" fillId="22" borderId="14" xfId="0" applyFont="1" applyFill="1" applyBorder="1" applyAlignment="1">
      <alignment horizontal="center" vertical="center" wrapText="1"/>
    </xf>
    <xf numFmtId="0" fontId="55" fillId="22" borderId="18" xfId="0" applyFont="1" applyFill="1" applyBorder="1" applyAlignment="1">
      <alignment horizontal="center" vertical="center"/>
    </xf>
    <xf numFmtId="0" fontId="55" fillId="22" borderId="16" xfId="0" applyFont="1" applyFill="1" applyBorder="1" applyAlignment="1">
      <alignment horizontal="center" vertical="center"/>
    </xf>
    <xf numFmtId="0" fontId="55" fillId="22" borderId="17" xfId="0" applyFont="1" applyFill="1" applyBorder="1" applyAlignment="1">
      <alignment horizontal="center" vertical="center"/>
    </xf>
    <xf numFmtId="0" fontId="55" fillId="22" borderId="11" xfId="0" applyFont="1" applyFill="1" applyBorder="1" applyAlignment="1">
      <alignment horizontal="center" vertical="center" wrapText="1"/>
    </xf>
    <xf numFmtId="0" fontId="55" fillId="22" borderId="21" xfId="0" applyFont="1" applyFill="1" applyBorder="1" applyAlignment="1">
      <alignment horizontal="center" vertical="center" wrapText="1"/>
    </xf>
    <xf numFmtId="0" fontId="55" fillId="22" borderId="22" xfId="0" applyFont="1" applyFill="1" applyBorder="1" applyAlignment="1">
      <alignment horizontal="center" vertical="center" wrapText="1"/>
    </xf>
    <xf numFmtId="0" fontId="48" fillId="21" borderId="18" xfId="0" applyFont="1" applyFill="1" applyBorder="1" applyAlignment="1">
      <alignment horizontal="left" vertical="center" wrapText="1"/>
    </xf>
    <xf numFmtId="0" fontId="48" fillId="21" borderId="16" xfId="0" applyFont="1" applyFill="1" applyBorder="1" applyAlignment="1">
      <alignment horizontal="left" vertical="center" wrapText="1"/>
    </xf>
    <xf numFmtId="0" fontId="48" fillId="21" borderId="17" xfId="0" applyFont="1" applyFill="1" applyBorder="1" applyAlignment="1">
      <alignment horizontal="left" vertical="center" wrapText="1"/>
    </xf>
    <xf numFmtId="0" fontId="55" fillId="22" borderId="12" xfId="0" applyFont="1" applyFill="1" applyBorder="1" applyAlignment="1">
      <alignment horizontal="center" vertical="center" wrapText="1"/>
    </xf>
    <xf numFmtId="0" fontId="55" fillId="22" borderId="16" xfId="0" applyFont="1" applyFill="1" applyBorder="1" applyAlignment="1">
      <alignment horizontal="center" vertical="center" wrapText="1"/>
    </xf>
    <xf numFmtId="0" fontId="55" fillId="22" borderId="8" xfId="0" applyFont="1" applyFill="1" applyBorder="1" applyAlignment="1">
      <alignment horizontal="center" vertical="center" wrapText="1"/>
    </xf>
    <xf numFmtId="0" fontId="55" fillId="22" borderId="11" xfId="0" applyFont="1" applyFill="1" applyBorder="1" applyAlignment="1">
      <alignment horizontal="center" vertical="center"/>
    </xf>
    <xf numFmtId="0" fontId="55" fillId="22" borderId="21" xfId="0" applyFont="1" applyFill="1" applyBorder="1" applyAlignment="1">
      <alignment horizontal="center" vertical="center"/>
    </xf>
    <xf numFmtId="0" fontId="55" fillId="22" borderId="22" xfId="0" applyFont="1" applyFill="1" applyBorder="1" applyAlignment="1">
      <alignment horizontal="center" vertical="center"/>
    </xf>
    <xf numFmtId="0" fontId="55" fillId="22" borderId="18" xfId="41" applyFont="1" applyFill="1" applyBorder="1" applyAlignment="1">
      <alignment horizontal="center" vertical="center" wrapText="1"/>
    </xf>
    <xf numFmtId="0" fontId="55" fillId="22" borderId="17" xfId="41" applyFont="1" applyFill="1" applyBorder="1" applyAlignment="1">
      <alignment horizontal="center" vertical="center" wrapText="1"/>
    </xf>
    <xf numFmtId="0" fontId="55" fillId="22" borderId="15" xfId="41" applyFont="1" applyFill="1" applyBorder="1" applyAlignment="1">
      <alignment horizontal="center" vertical="center" wrapText="1"/>
    </xf>
    <xf numFmtId="0" fontId="55" fillId="22" borderId="8" xfId="41" applyFont="1" applyFill="1" applyBorder="1" applyAlignment="1">
      <alignment horizontal="center" vertical="center" wrapText="1"/>
    </xf>
    <xf numFmtId="0" fontId="55" fillId="22" borderId="14" xfId="41" applyFont="1" applyFill="1" applyBorder="1" applyAlignment="1">
      <alignment horizontal="center" vertical="center" wrapText="1"/>
    </xf>
    <xf numFmtId="0" fontId="55" fillId="22" borderId="16" xfId="41" applyFont="1" applyFill="1" applyBorder="1" applyAlignment="1">
      <alignment horizontal="center" vertical="center" wrapText="1"/>
    </xf>
    <xf numFmtId="0" fontId="55" fillId="22" borderId="11" xfId="41" applyFont="1" applyFill="1" applyBorder="1" applyAlignment="1">
      <alignment horizontal="center" vertical="center" wrapText="1"/>
    </xf>
    <xf numFmtId="0" fontId="55" fillId="22" borderId="21" xfId="41" applyFont="1" applyFill="1" applyBorder="1" applyAlignment="1">
      <alignment horizontal="center" vertical="center" wrapText="1"/>
    </xf>
    <xf numFmtId="0" fontId="55" fillId="22" borderId="20" xfId="0" applyFont="1" applyFill="1" applyBorder="1" applyAlignment="1">
      <alignment horizontal="center" vertical="center" wrapText="1"/>
    </xf>
    <xf numFmtId="0" fontId="47" fillId="23" borderId="0" xfId="156" applyFont="1" applyFill="1" applyAlignment="1">
      <alignment horizontal="left" vertical="center" wrapText="1"/>
    </xf>
    <xf numFmtId="0" fontId="48" fillId="21" borderId="18" xfId="156" applyFont="1" applyFill="1" applyBorder="1" applyAlignment="1">
      <alignment horizontal="left" vertical="center" wrapText="1"/>
    </xf>
    <xf numFmtId="0" fontId="48" fillId="21" borderId="16" xfId="156" applyFont="1" applyFill="1" applyBorder="1" applyAlignment="1">
      <alignment horizontal="left" vertical="center" wrapText="1"/>
    </xf>
    <xf numFmtId="0" fontId="48" fillId="21" borderId="17" xfId="156" applyFont="1" applyFill="1" applyBorder="1" applyAlignment="1">
      <alignment horizontal="left" vertical="center" wrapText="1"/>
    </xf>
    <xf numFmtId="0" fontId="55" fillId="22" borderId="11" xfId="156" applyFont="1" applyFill="1" applyBorder="1" applyAlignment="1">
      <alignment horizontal="center" vertical="center" wrapText="1"/>
    </xf>
    <xf numFmtId="0" fontId="55" fillId="22" borderId="21" xfId="156" applyFont="1" applyFill="1" applyBorder="1" applyAlignment="1">
      <alignment horizontal="center" vertical="center" wrapText="1"/>
    </xf>
    <xf numFmtId="0" fontId="55" fillId="22" borderId="18" xfId="156" applyFont="1" applyFill="1" applyBorder="1" applyAlignment="1">
      <alignment horizontal="center" vertical="center"/>
    </xf>
    <xf numFmtId="0" fontId="55" fillId="22" borderId="16" xfId="156" applyFont="1" applyFill="1" applyBorder="1" applyAlignment="1">
      <alignment horizontal="center" vertical="center"/>
    </xf>
    <xf numFmtId="0" fontId="55" fillId="22" borderId="17" xfId="156" applyFont="1" applyFill="1" applyBorder="1" applyAlignment="1">
      <alignment horizontal="center" vertical="center"/>
    </xf>
    <xf numFmtId="0" fontId="57" fillId="21" borderId="18" xfId="156" applyFont="1" applyFill="1" applyBorder="1" applyAlignment="1">
      <alignment horizontal="right" vertical="center" wrapText="1"/>
    </xf>
    <xf numFmtId="0" fontId="57" fillId="21" borderId="16" xfId="156" applyFont="1" applyFill="1" applyBorder="1" applyAlignment="1">
      <alignment horizontal="right" vertical="center" wrapText="1"/>
    </xf>
    <xf numFmtId="0" fontId="57" fillId="21" borderId="17" xfId="156" applyFont="1" applyFill="1" applyBorder="1" applyAlignment="1">
      <alignment horizontal="right" vertical="center" wrapText="1"/>
    </xf>
  </cellXfs>
  <cellStyles count="157">
    <cellStyle name="Accent1 2" xfId="1" xr:uid="{00000000-0005-0000-0000-000000000000}"/>
    <cellStyle name="Accent1 2 2" xfId="2" xr:uid="{00000000-0005-0000-0000-000001000000}"/>
    <cellStyle name="Accent1 2 3" xfId="3" xr:uid="{00000000-0005-0000-0000-000002000000}"/>
    <cellStyle name="Accent2 2" xfId="4" xr:uid="{00000000-0005-0000-0000-000003000000}"/>
    <cellStyle name="Accent2 2 2" xfId="5" xr:uid="{00000000-0005-0000-0000-000004000000}"/>
    <cellStyle name="Accent2 2 3" xfId="6" xr:uid="{00000000-0005-0000-0000-000005000000}"/>
    <cellStyle name="Accent3 2" xfId="7" xr:uid="{00000000-0005-0000-0000-000006000000}"/>
    <cellStyle name="Accent3 2 2" xfId="8" xr:uid="{00000000-0005-0000-0000-000007000000}"/>
    <cellStyle name="Accent3 2 3" xfId="9" xr:uid="{00000000-0005-0000-0000-000008000000}"/>
    <cellStyle name="Accent4 2" xfId="10" xr:uid="{00000000-0005-0000-0000-000009000000}"/>
    <cellStyle name="Accent4 2 2" xfId="11" xr:uid="{00000000-0005-0000-0000-00000A000000}"/>
    <cellStyle name="Accent4 2 3" xfId="12" xr:uid="{00000000-0005-0000-0000-00000B000000}"/>
    <cellStyle name="Accent5 2" xfId="13" xr:uid="{00000000-0005-0000-0000-00000C000000}"/>
    <cellStyle name="Accent6 2" xfId="14" xr:uid="{00000000-0005-0000-0000-00000D000000}"/>
    <cellStyle name="Accent6 2 2" xfId="15" xr:uid="{00000000-0005-0000-0000-00000E000000}"/>
    <cellStyle name="Accent6 2 3" xfId="16" xr:uid="{00000000-0005-0000-0000-00000F000000}"/>
    <cellStyle name="Bad" xfId="17" xr:uid="{00000000-0005-0000-0000-000010000000}"/>
    <cellStyle name="Check Cell" xfId="18" xr:uid="{00000000-0005-0000-0000-000011000000}"/>
    <cellStyle name="Comma 2" xfId="19" xr:uid="{00000000-0005-0000-0000-000012000000}"/>
    <cellStyle name="Euro" xfId="20" xr:uid="{00000000-0005-0000-0000-000013000000}"/>
    <cellStyle name="Euro 2" xfId="21" xr:uid="{00000000-0005-0000-0000-000014000000}"/>
    <cellStyle name="Excel Built-in Normal" xfId="22" xr:uid="{00000000-0005-0000-0000-000015000000}"/>
    <cellStyle name="Excel Built-in Normal 2" xfId="23" xr:uid="{00000000-0005-0000-0000-000016000000}"/>
    <cellStyle name="Explanatory Text" xfId="24" xr:uid="{00000000-0005-0000-0000-000017000000}"/>
    <cellStyle name="Good" xfId="25" xr:uid="{00000000-0005-0000-0000-000018000000}"/>
    <cellStyle name="Heading 1" xfId="26" xr:uid="{00000000-0005-0000-0000-000019000000}"/>
    <cellStyle name="Heading 2" xfId="27" xr:uid="{00000000-0005-0000-0000-00001A000000}"/>
    <cellStyle name="Heading 3" xfId="28" xr:uid="{00000000-0005-0000-0000-00001B000000}"/>
    <cellStyle name="Heading 4" xfId="29" xr:uid="{00000000-0005-0000-0000-00001C000000}"/>
    <cellStyle name="Hyperlink 2" xfId="30" xr:uid="{00000000-0005-0000-0000-00001D000000}"/>
    <cellStyle name="Kleine titel" xfId="31" xr:uid="{00000000-0005-0000-0000-00001E000000}"/>
    <cellStyle name="Komma 2" xfId="32" xr:uid="{00000000-0005-0000-0000-00001F000000}"/>
    <cellStyle name="Lien hypertexte" xfId="33" builtinId="8"/>
    <cellStyle name="Lien hypertexte 2" xfId="34" xr:uid="{00000000-0005-0000-0000-000021000000}"/>
    <cellStyle name="Lien hypertexte 3" xfId="35" xr:uid="{00000000-0005-0000-0000-000022000000}"/>
    <cellStyle name="Monétaire 2" xfId="36" xr:uid="{00000000-0005-0000-0000-000023000000}"/>
    <cellStyle name="Monétaire 2 2" xfId="37" xr:uid="{00000000-0005-0000-0000-000024000000}"/>
    <cellStyle name="Monétaire 3" xfId="38" xr:uid="{00000000-0005-0000-0000-000025000000}"/>
    <cellStyle name="Monétaire 3 2" xfId="39" xr:uid="{00000000-0005-0000-0000-000026000000}"/>
    <cellStyle name="Neutral" xfId="40" xr:uid="{00000000-0005-0000-0000-000027000000}"/>
    <cellStyle name="Normal" xfId="0" builtinId="0"/>
    <cellStyle name="Normal 10" xfId="41" xr:uid="{00000000-0005-0000-0000-000029000000}"/>
    <cellStyle name="Normal 11" xfId="152" xr:uid="{00000000-0005-0000-0000-00002A000000}"/>
    <cellStyle name="Normal 12" xfId="153" xr:uid="{00000000-0005-0000-0000-00002B000000}"/>
    <cellStyle name="Normal 2" xfId="42" xr:uid="{00000000-0005-0000-0000-00002C000000}"/>
    <cellStyle name="Normal 2 2" xfId="43" xr:uid="{00000000-0005-0000-0000-00002D000000}"/>
    <cellStyle name="Normal 2 3" xfId="44" xr:uid="{00000000-0005-0000-0000-00002E000000}"/>
    <cellStyle name="Normal 2 4" xfId="45" xr:uid="{00000000-0005-0000-0000-00002F000000}"/>
    <cellStyle name="Normal 2 5" xfId="46" xr:uid="{00000000-0005-0000-0000-000030000000}"/>
    <cellStyle name="Normal 2 5 2" xfId="47" xr:uid="{00000000-0005-0000-0000-000031000000}"/>
    <cellStyle name="Normal 2 6" xfId="48" xr:uid="{00000000-0005-0000-0000-000032000000}"/>
    <cellStyle name="Normal 3" xfId="49" xr:uid="{00000000-0005-0000-0000-000033000000}"/>
    <cellStyle name="Normal 3 2" xfId="50" xr:uid="{00000000-0005-0000-0000-000034000000}"/>
    <cellStyle name="Normal 3 2 2" xfId="51" xr:uid="{00000000-0005-0000-0000-000035000000}"/>
    <cellStyle name="Normal 3 2 2 2" xfId="52" xr:uid="{00000000-0005-0000-0000-000036000000}"/>
    <cellStyle name="Normal 3 2 2 2 2" xfId="53" xr:uid="{00000000-0005-0000-0000-000037000000}"/>
    <cellStyle name="Normal 3 2 2 2 3" xfId="116" xr:uid="{00000000-0005-0000-0000-000038000000}"/>
    <cellStyle name="Normal 3 2 2 2 4" xfId="135" xr:uid="{00000000-0005-0000-0000-000039000000}"/>
    <cellStyle name="Normal 3 2 2 3" xfId="54" xr:uid="{00000000-0005-0000-0000-00003A000000}"/>
    <cellStyle name="Normal 3 2 2 4" xfId="115" xr:uid="{00000000-0005-0000-0000-00003B000000}"/>
    <cellStyle name="Normal 3 2 2 5" xfId="134" xr:uid="{00000000-0005-0000-0000-00003C000000}"/>
    <cellStyle name="Normal 3 2 3" xfId="55" xr:uid="{00000000-0005-0000-0000-00003D000000}"/>
    <cellStyle name="Normal 3 2 3 2" xfId="56" xr:uid="{00000000-0005-0000-0000-00003E000000}"/>
    <cellStyle name="Normal 3 2 3 2 2" xfId="57" xr:uid="{00000000-0005-0000-0000-00003F000000}"/>
    <cellStyle name="Normal 3 2 3 2 3" xfId="118" xr:uid="{00000000-0005-0000-0000-000040000000}"/>
    <cellStyle name="Normal 3 2 3 2 4" xfId="137" xr:uid="{00000000-0005-0000-0000-000041000000}"/>
    <cellStyle name="Normal 3 2 3 3" xfId="58" xr:uid="{00000000-0005-0000-0000-000042000000}"/>
    <cellStyle name="Normal 3 2 3 4" xfId="117" xr:uid="{00000000-0005-0000-0000-000043000000}"/>
    <cellStyle name="Normal 3 2 3 5" xfId="136" xr:uid="{00000000-0005-0000-0000-000044000000}"/>
    <cellStyle name="Normal 3 2 4" xfId="59" xr:uid="{00000000-0005-0000-0000-000045000000}"/>
    <cellStyle name="Normal 3 2 4 2" xfId="60" xr:uid="{00000000-0005-0000-0000-000046000000}"/>
    <cellStyle name="Normal 3 2 4 2 2" xfId="61" xr:uid="{00000000-0005-0000-0000-000047000000}"/>
    <cellStyle name="Normal 3 2 4 2 3" xfId="120" xr:uid="{00000000-0005-0000-0000-000048000000}"/>
    <cellStyle name="Normal 3 2 4 2 4" xfId="139" xr:uid="{00000000-0005-0000-0000-000049000000}"/>
    <cellStyle name="Normal 3 2 4 3" xfId="62" xr:uid="{00000000-0005-0000-0000-00004A000000}"/>
    <cellStyle name="Normal 3 2 4 4" xfId="119" xr:uid="{00000000-0005-0000-0000-00004B000000}"/>
    <cellStyle name="Normal 3 2 4 5" xfId="138" xr:uid="{00000000-0005-0000-0000-00004C000000}"/>
    <cellStyle name="Normal 3 2 5" xfId="63" xr:uid="{00000000-0005-0000-0000-00004D000000}"/>
    <cellStyle name="Normal 3 2 5 2" xfId="64" xr:uid="{00000000-0005-0000-0000-00004E000000}"/>
    <cellStyle name="Normal 3 2 5 3" xfId="121" xr:uid="{00000000-0005-0000-0000-00004F000000}"/>
    <cellStyle name="Normal 3 2 5 4" xfId="140" xr:uid="{00000000-0005-0000-0000-000050000000}"/>
    <cellStyle name="Normal 3 2 6" xfId="65" xr:uid="{00000000-0005-0000-0000-000051000000}"/>
    <cellStyle name="Normal 3 2 7" xfId="114" xr:uid="{00000000-0005-0000-0000-000052000000}"/>
    <cellStyle name="Normal 3 2 8" xfId="133" xr:uid="{00000000-0005-0000-0000-000053000000}"/>
    <cellStyle name="Normal 3 3" xfId="66" xr:uid="{00000000-0005-0000-0000-000054000000}"/>
    <cellStyle name="Normal 3 4" xfId="67" xr:uid="{00000000-0005-0000-0000-000055000000}"/>
    <cellStyle name="Normal 3 5" xfId="68" xr:uid="{00000000-0005-0000-0000-000056000000}"/>
    <cellStyle name="Normal 3 6" xfId="69" xr:uid="{00000000-0005-0000-0000-000057000000}"/>
    <cellStyle name="Normal 3 7" xfId="154" xr:uid="{00000000-0005-0000-0000-000058000000}"/>
    <cellStyle name="Normal 4" xfId="70" xr:uid="{00000000-0005-0000-0000-000059000000}"/>
    <cellStyle name="Normal 5" xfId="71" xr:uid="{00000000-0005-0000-0000-00005A000000}"/>
    <cellStyle name="Normal 5 2" xfId="72" xr:uid="{00000000-0005-0000-0000-00005B000000}"/>
    <cellStyle name="Normal 5 2 2" xfId="73" xr:uid="{00000000-0005-0000-0000-00005C000000}"/>
    <cellStyle name="Normal 5 2 2 2" xfId="74" xr:uid="{00000000-0005-0000-0000-00005D000000}"/>
    <cellStyle name="Normal 5 2 2 3" xfId="124" xr:uid="{00000000-0005-0000-0000-00005E000000}"/>
    <cellStyle name="Normal 5 2 2 4" xfId="143" xr:uid="{00000000-0005-0000-0000-00005F000000}"/>
    <cellStyle name="Normal 5 2 3" xfId="75" xr:uid="{00000000-0005-0000-0000-000060000000}"/>
    <cellStyle name="Normal 5 2 4" xfId="123" xr:uid="{00000000-0005-0000-0000-000061000000}"/>
    <cellStyle name="Normal 5 2 5" xfId="142" xr:uid="{00000000-0005-0000-0000-000062000000}"/>
    <cellStyle name="Normal 5 3" xfId="76" xr:uid="{00000000-0005-0000-0000-000063000000}"/>
    <cellStyle name="Normal 5 3 2" xfId="77" xr:uid="{00000000-0005-0000-0000-000064000000}"/>
    <cellStyle name="Normal 5 3 2 2" xfId="78" xr:uid="{00000000-0005-0000-0000-000065000000}"/>
    <cellStyle name="Normal 5 3 2 3" xfId="126" xr:uid="{00000000-0005-0000-0000-000066000000}"/>
    <cellStyle name="Normal 5 3 2 4" xfId="145" xr:uid="{00000000-0005-0000-0000-000067000000}"/>
    <cellStyle name="Normal 5 3 3" xfId="79" xr:uid="{00000000-0005-0000-0000-000068000000}"/>
    <cellStyle name="Normal 5 3 4" xfId="125" xr:uid="{00000000-0005-0000-0000-000069000000}"/>
    <cellStyle name="Normal 5 3 5" xfId="144" xr:uid="{00000000-0005-0000-0000-00006A000000}"/>
    <cellStyle name="Normal 5 4" xfId="80" xr:uid="{00000000-0005-0000-0000-00006B000000}"/>
    <cellStyle name="Normal 5 4 2" xfId="81" xr:uid="{00000000-0005-0000-0000-00006C000000}"/>
    <cellStyle name="Normal 5 4 2 2" xfId="82" xr:uid="{00000000-0005-0000-0000-00006D000000}"/>
    <cellStyle name="Normal 5 4 2 3" xfId="128" xr:uid="{00000000-0005-0000-0000-00006E000000}"/>
    <cellStyle name="Normal 5 4 2 4" xfId="147" xr:uid="{00000000-0005-0000-0000-00006F000000}"/>
    <cellStyle name="Normal 5 4 3" xfId="83" xr:uid="{00000000-0005-0000-0000-000070000000}"/>
    <cellStyle name="Normal 5 4 4" xfId="127" xr:uid="{00000000-0005-0000-0000-000071000000}"/>
    <cellStyle name="Normal 5 4 5" xfId="146" xr:uid="{00000000-0005-0000-0000-000072000000}"/>
    <cellStyle name="Normal 5 5" xfId="84" xr:uid="{00000000-0005-0000-0000-000073000000}"/>
    <cellStyle name="Normal 5 5 2" xfId="85" xr:uid="{00000000-0005-0000-0000-000074000000}"/>
    <cellStyle name="Normal 5 5 3" xfId="129" xr:uid="{00000000-0005-0000-0000-000075000000}"/>
    <cellStyle name="Normal 5 5 4" xfId="148" xr:uid="{00000000-0005-0000-0000-000076000000}"/>
    <cellStyle name="Normal 5 6" xfId="86" xr:uid="{00000000-0005-0000-0000-000077000000}"/>
    <cellStyle name="Normal 5 7" xfId="122" xr:uid="{00000000-0005-0000-0000-000078000000}"/>
    <cellStyle name="Normal 5 8" xfId="141" xr:uid="{00000000-0005-0000-0000-000079000000}"/>
    <cellStyle name="Normal 6" xfId="87" xr:uid="{00000000-0005-0000-0000-00007A000000}"/>
    <cellStyle name="Normal 7" xfId="88" xr:uid="{00000000-0005-0000-0000-00007B000000}"/>
    <cellStyle name="Normal 8" xfId="89" xr:uid="{00000000-0005-0000-0000-00007C000000}"/>
    <cellStyle name="Normal 8 2" xfId="90" xr:uid="{00000000-0005-0000-0000-00007D000000}"/>
    <cellStyle name="Normal 8 3" xfId="130" xr:uid="{00000000-0005-0000-0000-00007E000000}"/>
    <cellStyle name="Normal 8 4" xfId="149" xr:uid="{00000000-0005-0000-0000-00007F000000}"/>
    <cellStyle name="Normal 9" xfId="91" xr:uid="{00000000-0005-0000-0000-000080000000}"/>
    <cellStyle name="Normal 9 2" xfId="92" xr:uid="{00000000-0005-0000-0000-000081000000}"/>
    <cellStyle name="Normal 9 3" xfId="93" xr:uid="{00000000-0005-0000-0000-000082000000}"/>
    <cellStyle name="Normal 9 4" xfId="94" xr:uid="{00000000-0005-0000-0000-000083000000}"/>
    <cellStyle name="Normal 9 5" xfId="95" xr:uid="{00000000-0005-0000-0000-000084000000}"/>
    <cellStyle name="Normal_1.10.4  is_2009_population_active_independants" xfId="96" xr:uid="{00000000-0005-0000-0000-000085000000}"/>
    <cellStyle name="Output" xfId="97" xr:uid="{00000000-0005-0000-0000-000086000000}"/>
    <cellStyle name="Pourcentage" xfId="98" builtinId="5"/>
    <cellStyle name="Pourcentage 2" xfId="99" xr:uid="{00000000-0005-0000-0000-000088000000}"/>
    <cellStyle name="Pourcentage 2 2" xfId="100" xr:uid="{00000000-0005-0000-0000-000089000000}"/>
    <cellStyle name="Pourcentage 2 3" xfId="101" xr:uid="{00000000-0005-0000-0000-00008A000000}"/>
    <cellStyle name="Pourcentage 3" xfId="102" xr:uid="{00000000-0005-0000-0000-00008B000000}"/>
    <cellStyle name="Pourcentage 3 2" xfId="103" xr:uid="{00000000-0005-0000-0000-00008C000000}"/>
    <cellStyle name="Pourcentage 3 3" xfId="131" xr:uid="{00000000-0005-0000-0000-00008D000000}"/>
    <cellStyle name="Pourcentage 3 4" xfId="150" xr:uid="{00000000-0005-0000-0000-00008E000000}"/>
    <cellStyle name="Pourcentage 4" xfId="104" xr:uid="{00000000-0005-0000-0000-00008F000000}"/>
    <cellStyle name="Standaard 2" xfId="105" xr:uid="{00000000-0005-0000-0000-000090000000}"/>
    <cellStyle name="Standaard 3" xfId="106" xr:uid="{00000000-0005-0000-0000-000091000000}"/>
    <cellStyle name="Standaard 4" xfId="107" xr:uid="{00000000-0005-0000-0000-000092000000}"/>
    <cellStyle name="Standaard 4 2" xfId="108" xr:uid="{00000000-0005-0000-0000-000093000000}"/>
    <cellStyle name="Standaard 4 3" xfId="132" xr:uid="{00000000-0005-0000-0000-000094000000}"/>
    <cellStyle name="Standaard 4 4" xfId="151" xr:uid="{00000000-0005-0000-0000-000095000000}"/>
    <cellStyle name="Standaard 4 5" xfId="155" xr:uid="{00000000-0005-0000-0000-000096000000}"/>
    <cellStyle name="Standaard 5" xfId="109" xr:uid="{00000000-0005-0000-0000-000097000000}"/>
    <cellStyle name="Standaard 6" xfId="156" xr:uid="{00000000-0005-0000-0000-000098000000}"/>
    <cellStyle name="Title" xfId="110" xr:uid="{00000000-0005-0000-0000-000099000000}"/>
    <cellStyle name="Total 2" xfId="111" xr:uid="{00000000-0005-0000-0000-00009A000000}"/>
    <cellStyle name="Total 2 2" xfId="112" xr:uid="{00000000-0005-0000-0000-00009B000000}"/>
    <cellStyle name="Total 2 3" xfId="113" xr:uid="{00000000-0005-0000-0000-00009C000000}"/>
  </cellStyles>
  <dxfs count="0"/>
  <tableStyles count="1" defaultTableStyle="TableStyleMedium2" defaultPivotStyle="PivotStyleLight16">
    <tableStyle name="Style de tableau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99CC"/>
      <rgbColor rgb="00800000"/>
      <rgbColor rgb="00008000"/>
      <rgbColor rgb="00000080"/>
      <rgbColor rgb="00808000"/>
      <rgbColor rgb="00800080"/>
      <rgbColor rgb="00D53F26"/>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D53F26"/>
      <rgbColor rgb="00996666"/>
      <rgbColor rgb="00666699"/>
      <rgbColor rgb="00969696"/>
      <rgbColor rgb="00A8DB8B"/>
      <rgbColor rgb="00336666"/>
      <rgbColor rgb="00003300"/>
      <rgbColor rgb="00333300"/>
      <rgbColor rgb="00663300"/>
      <rgbColor rgb="00993366"/>
      <rgbColor rgb="00333399"/>
      <rgbColor rgb="00424242"/>
    </indexedColors>
    <mruColors>
      <color rgb="FFFFD727"/>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5819775</xdr:colOff>
      <xdr:row>0</xdr:row>
      <xdr:rowOff>209346</xdr:rowOff>
    </xdr:from>
    <xdr:to>
      <xdr:col>2</xdr:col>
      <xdr:colOff>828675</xdr:colOff>
      <xdr:row>1</xdr:row>
      <xdr:rowOff>284951</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9775" y="209346"/>
          <a:ext cx="2152650" cy="6756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U101"/>
  <sheetViews>
    <sheetView showGridLines="0" tabSelected="1" zoomScaleNormal="100" workbookViewId="0">
      <selection sqref="A1:C1"/>
    </sheetView>
  </sheetViews>
  <sheetFormatPr baseColWidth="10" defaultColWidth="9.59765625" defaultRowHeight="10.5" x14ac:dyDescent="0.15"/>
  <cols>
    <col min="1" max="1" width="130.796875" style="7" customWidth="1"/>
    <col min="2" max="3" width="19.19921875" style="7" customWidth="1"/>
    <col min="4" max="16384" width="9.59765625" style="7"/>
  </cols>
  <sheetData>
    <row r="1" spans="1:255" customFormat="1" ht="47.25" customHeight="1" x14ac:dyDescent="0.4">
      <c r="A1" s="190" t="s">
        <v>27</v>
      </c>
      <c r="B1" s="191"/>
      <c r="C1" s="19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row>
    <row r="2" spans="1:255" customFormat="1" ht="33" customHeight="1" x14ac:dyDescent="0.2">
      <c r="A2" s="193" t="s">
        <v>57</v>
      </c>
      <c r="B2" s="194"/>
      <c r="C2" s="195"/>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row>
    <row r="3" spans="1:255" s="4" customFormat="1" ht="14.25" customHeight="1" x14ac:dyDescent="0.25">
      <c r="A3" s="187" t="s">
        <v>34</v>
      </c>
      <c r="B3" s="188"/>
      <c r="C3" s="189"/>
      <c r="D3" s="23"/>
      <c r="E3" s="7"/>
      <c r="F3" s="7"/>
      <c r="G3" s="7"/>
      <c r="H3" s="7"/>
      <c r="I3" s="7"/>
      <c r="J3" s="7"/>
      <c r="K3" s="7"/>
      <c r="L3" s="7"/>
      <c r="M3" s="7"/>
      <c r="N3" s="7"/>
      <c r="O3" s="7"/>
      <c r="P3" s="7"/>
      <c r="Q3" s="7"/>
      <c r="R3" s="7"/>
      <c r="S3" s="7"/>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row>
    <row r="4" spans="1:255" s="5" customFormat="1" ht="14.25" customHeight="1" x14ac:dyDescent="0.2">
      <c r="A4" s="24"/>
      <c r="B4" s="25"/>
      <c r="C4" s="26"/>
      <c r="D4" s="23"/>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row>
    <row r="5" spans="1:255" customFormat="1" ht="14.25" customHeight="1" x14ac:dyDescent="0.25">
      <c r="A5" s="27" t="s">
        <v>59</v>
      </c>
      <c r="B5" s="28"/>
      <c r="C5" s="29"/>
      <c r="D5" s="23"/>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s="5" customFormat="1" ht="14.25" customHeight="1" x14ac:dyDescent="0.2">
      <c r="A6" s="24" t="s">
        <v>38</v>
      </c>
      <c r="B6" s="25" t="s">
        <v>126</v>
      </c>
      <c r="C6" s="26" t="s">
        <v>25</v>
      </c>
      <c r="D6" s="23"/>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row>
    <row r="7" spans="1:255" s="5" customFormat="1" ht="14.25" customHeight="1" x14ac:dyDescent="0.2">
      <c r="A7" s="24" t="s">
        <v>100</v>
      </c>
      <c r="B7" s="25" t="s">
        <v>127</v>
      </c>
      <c r="C7" s="26" t="s">
        <v>25</v>
      </c>
      <c r="D7" s="23"/>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row>
    <row r="8" spans="1:255" s="5" customFormat="1" ht="14.25" customHeight="1" x14ac:dyDescent="0.2">
      <c r="A8" s="24" t="s">
        <v>99</v>
      </c>
      <c r="B8" s="25" t="s">
        <v>127</v>
      </c>
      <c r="C8" s="26" t="s">
        <v>25</v>
      </c>
      <c r="D8" s="23"/>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row>
    <row r="9" spans="1:255" s="5" customFormat="1" ht="14.25" customHeight="1" x14ac:dyDescent="0.2">
      <c r="A9" s="24" t="s">
        <v>101</v>
      </c>
      <c r="B9" s="25" t="s">
        <v>127</v>
      </c>
      <c r="C9" s="26" t="s">
        <v>24</v>
      </c>
      <c r="D9" s="23"/>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row>
    <row r="10" spans="1:255" s="5" customFormat="1" ht="14.25" customHeight="1" x14ac:dyDescent="0.2">
      <c r="A10" s="24" t="s">
        <v>52</v>
      </c>
      <c r="B10" s="25">
        <v>2023</v>
      </c>
      <c r="C10" s="26" t="s">
        <v>24</v>
      </c>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row>
    <row r="11" spans="1:255" s="5" customFormat="1" ht="14.25" customHeight="1" x14ac:dyDescent="0.2">
      <c r="A11" s="24" t="s">
        <v>39</v>
      </c>
      <c r="B11" s="25">
        <v>2023</v>
      </c>
      <c r="C11" s="26" t="s">
        <v>24</v>
      </c>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row>
    <row r="12" spans="1:255" s="5" customFormat="1" ht="14.25" customHeight="1" x14ac:dyDescent="0.2">
      <c r="A12" s="24" t="s">
        <v>121</v>
      </c>
      <c r="B12" s="25">
        <v>2023</v>
      </c>
      <c r="C12" s="26" t="s">
        <v>25</v>
      </c>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row>
    <row r="13" spans="1:255" s="5" customFormat="1" ht="14.25" customHeight="1" x14ac:dyDescent="0.2">
      <c r="A13" s="24"/>
      <c r="B13" s="25"/>
      <c r="C13" s="26"/>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row>
    <row r="14" spans="1:255" s="6" customFormat="1" ht="14.25" customHeight="1" x14ac:dyDescent="0.2">
      <c r="A14" s="30"/>
      <c r="B14" s="23"/>
      <c r="C14" s="31"/>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row>
    <row r="15" spans="1:255" ht="14.25" customHeight="1" x14ac:dyDescent="0.2">
      <c r="A15" s="32" t="s">
        <v>128</v>
      </c>
      <c r="B15" s="33"/>
      <c r="C15" s="34"/>
      <c r="D15" s="23"/>
    </row>
    <row r="16" spans="1:255" ht="14.25" customHeight="1" x14ac:dyDescent="0.15">
      <c r="A16" s="23"/>
      <c r="B16" s="23"/>
      <c r="C16" s="23"/>
      <c r="D16" s="23"/>
    </row>
    <row r="17" spans="1:4" ht="14.25" customHeight="1" x14ac:dyDescent="0.15">
      <c r="A17" s="23"/>
      <c r="B17" s="23"/>
      <c r="C17" s="23"/>
      <c r="D17" s="23"/>
    </row>
    <row r="18" spans="1:4" x14ac:dyDescent="0.15">
      <c r="A18" s="23"/>
      <c r="B18" s="23"/>
      <c r="C18" s="23"/>
      <c r="D18" s="23"/>
    </row>
    <row r="19" spans="1:4" x14ac:dyDescent="0.15">
      <c r="A19" s="23"/>
      <c r="B19" s="23"/>
      <c r="C19" s="23"/>
      <c r="D19" s="23"/>
    </row>
    <row r="20" spans="1:4" x14ac:dyDescent="0.15">
      <c r="A20" s="23"/>
      <c r="B20" s="23"/>
      <c r="C20" s="23"/>
      <c r="D20" s="23"/>
    </row>
    <row r="21" spans="1:4" x14ac:dyDescent="0.15">
      <c r="A21" s="23"/>
      <c r="B21" s="23"/>
      <c r="C21" s="23"/>
      <c r="D21" s="23"/>
    </row>
    <row r="22" spans="1:4" x14ac:dyDescent="0.15">
      <c r="A22" s="23"/>
      <c r="B22" s="23"/>
      <c r="C22" s="23"/>
      <c r="D22" s="23"/>
    </row>
    <row r="23" spans="1:4" x14ac:dyDescent="0.15">
      <c r="A23" s="23"/>
      <c r="B23" s="23"/>
      <c r="C23" s="23"/>
      <c r="D23" s="23"/>
    </row>
    <row r="24" spans="1:4" x14ac:dyDescent="0.15">
      <c r="A24" s="23"/>
      <c r="B24" s="23"/>
      <c r="C24" s="23"/>
      <c r="D24" s="23"/>
    </row>
    <row r="25" spans="1:4" x14ac:dyDescent="0.15">
      <c r="A25" s="23"/>
      <c r="B25" s="23"/>
      <c r="C25" s="23"/>
      <c r="D25" s="23"/>
    </row>
    <row r="26" spans="1:4" x14ac:dyDescent="0.15">
      <c r="A26" s="23"/>
      <c r="B26" s="23"/>
      <c r="C26" s="23"/>
      <c r="D26" s="23"/>
    </row>
    <row r="27" spans="1:4" x14ac:dyDescent="0.15">
      <c r="A27" s="23"/>
      <c r="B27" s="23"/>
      <c r="C27" s="23"/>
      <c r="D27" s="23"/>
    </row>
    <row r="28" spans="1:4" x14ac:dyDescent="0.15">
      <c r="A28" s="23"/>
      <c r="B28" s="23"/>
      <c r="C28" s="23"/>
      <c r="D28" s="23"/>
    </row>
    <row r="29" spans="1:4" x14ac:dyDescent="0.15">
      <c r="A29" s="23"/>
      <c r="B29" s="23"/>
      <c r="C29" s="23"/>
      <c r="D29" s="23"/>
    </row>
    <row r="30" spans="1:4" x14ac:dyDescent="0.15">
      <c r="A30" s="23"/>
      <c r="B30" s="23"/>
      <c r="C30" s="23"/>
      <c r="D30" s="23"/>
    </row>
    <row r="31" spans="1:4" x14ac:dyDescent="0.15">
      <c r="A31" s="23"/>
      <c r="B31" s="23"/>
      <c r="C31" s="23"/>
      <c r="D31" s="23"/>
    </row>
    <row r="32" spans="1:4" x14ac:dyDescent="0.15">
      <c r="A32" s="23"/>
      <c r="B32" s="23"/>
      <c r="C32" s="23"/>
      <c r="D32" s="23"/>
    </row>
    <row r="33" spans="1:4" x14ac:dyDescent="0.15">
      <c r="A33" s="23"/>
      <c r="B33" s="23"/>
      <c r="C33" s="23"/>
      <c r="D33" s="23"/>
    </row>
    <row r="34" spans="1:4" x14ac:dyDescent="0.15">
      <c r="A34" s="23"/>
      <c r="B34" s="23"/>
      <c r="C34" s="23"/>
      <c r="D34" s="23"/>
    </row>
    <row r="35" spans="1:4" x14ac:dyDescent="0.15">
      <c r="A35" s="23"/>
      <c r="B35" s="23"/>
      <c r="C35" s="23"/>
      <c r="D35" s="23"/>
    </row>
    <row r="36" spans="1:4" x14ac:dyDescent="0.15">
      <c r="A36" s="23"/>
      <c r="B36" s="23"/>
      <c r="C36" s="23"/>
      <c r="D36" s="23"/>
    </row>
    <row r="37" spans="1:4" x14ac:dyDescent="0.15">
      <c r="A37" s="23"/>
      <c r="B37" s="23"/>
      <c r="C37" s="23"/>
      <c r="D37" s="23"/>
    </row>
    <row r="38" spans="1:4" x14ac:dyDescent="0.15">
      <c r="A38" s="23"/>
      <c r="B38" s="23"/>
      <c r="C38" s="23"/>
      <c r="D38" s="23"/>
    </row>
    <row r="39" spans="1:4" x14ac:dyDescent="0.15">
      <c r="A39" s="23"/>
      <c r="B39" s="23"/>
      <c r="C39" s="23"/>
      <c r="D39" s="23"/>
    </row>
    <row r="40" spans="1:4" x14ac:dyDescent="0.15">
      <c r="A40" s="23"/>
      <c r="B40" s="23"/>
      <c r="C40" s="23"/>
      <c r="D40" s="23"/>
    </row>
    <row r="41" spans="1:4" x14ac:dyDescent="0.15">
      <c r="A41" s="23"/>
      <c r="B41" s="23"/>
      <c r="C41" s="23"/>
      <c r="D41" s="23"/>
    </row>
    <row r="42" spans="1:4" x14ac:dyDescent="0.15">
      <c r="A42" s="23"/>
      <c r="B42" s="23"/>
      <c r="C42" s="23"/>
      <c r="D42" s="23"/>
    </row>
    <row r="43" spans="1:4" x14ac:dyDescent="0.15">
      <c r="A43" s="23"/>
      <c r="B43" s="23"/>
      <c r="C43" s="23"/>
      <c r="D43" s="23"/>
    </row>
    <row r="44" spans="1:4" x14ac:dyDescent="0.15">
      <c r="A44" s="23"/>
      <c r="B44" s="23"/>
      <c r="C44" s="23"/>
      <c r="D44" s="23"/>
    </row>
    <row r="45" spans="1:4" x14ac:dyDescent="0.15">
      <c r="A45" s="23"/>
      <c r="B45" s="23"/>
      <c r="C45" s="23"/>
      <c r="D45" s="23"/>
    </row>
    <row r="46" spans="1:4" x14ac:dyDescent="0.15">
      <c r="A46" s="23"/>
      <c r="B46" s="23"/>
      <c r="C46" s="23"/>
      <c r="D46" s="23"/>
    </row>
    <row r="47" spans="1:4" x14ac:dyDescent="0.15">
      <c r="A47" s="23"/>
      <c r="B47" s="23"/>
      <c r="C47" s="23"/>
      <c r="D47" s="23"/>
    </row>
    <row r="48" spans="1:4" x14ac:dyDescent="0.15">
      <c r="A48" s="23"/>
      <c r="B48" s="23"/>
      <c r="C48" s="23"/>
      <c r="D48" s="23"/>
    </row>
    <row r="49" spans="1:4" x14ac:dyDescent="0.15">
      <c r="A49" s="23"/>
      <c r="B49" s="23"/>
      <c r="C49" s="23"/>
      <c r="D49" s="23"/>
    </row>
    <row r="50" spans="1:4" x14ac:dyDescent="0.15">
      <c r="A50" s="23"/>
      <c r="B50" s="23"/>
      <c r="C50" s="23"/>
      <c r="D50" s="23"/>
    </row>
    <row r="51" spans="1:4" x14ac:dyDescent="0.15">
      <c r="A51" s="23"/>
      <c r="B51" s="23"/>
      <c r="C51" s="23"/>
      <c r="D51" s="23"/>
    </row>
    <row r="52" spans="1:4" x14ac:dyDescent="0.15">
      <c r="A52" s="23"/>
      <c r="B52" s="23"/>
      <c r="C52" s="23"/>
      <c r="D52" s="23"/>
    </row>
    <row r="53" spans="1:4" x14ac:dyDescent="0.15">
      <c r="A53" s="23"/>
      <c r="B53" s="23"/>
      <c r="C53" s="23"/>
      <c r="D53" s="23"/>
    </row>
    <row r="54" spans="1:4" x14ac:dyDescent="0.15">
      <c r="A54" s="23"/>
      <c r="B54" s="23"/>
      <c r="C54" s="23"/>
      <c r="D54" s="23"/>
    </row>
    <row r="55" spans="1:4" x14ac:dyDescent="0.15">
      <c r="A55" s="23"/>
      <c r="B55" s="23"/>
      <c r="C55" s="23"/>
      <c r="D55" s="23"/>
    </row>
    <row r="56" spans="1:4" x14ac:dyDescent="0.15">
      <c r="A56" s="23"/>
      <c r="B56" s="23"/>
      <c r="C56" s="23"/>
      <c r="D56" s="23"/>
    </row>
    <row r="57" spans="1:4" x14ac:dyDescent="0.15">
      <c r="A57" s="23"/>
      <c r="B57" s="23"/>
      <c r="C57" s="23"/>
      <c r="D57" s="23"/>
    </row>
    <row r="58" spans="1:4" x14ac:dyDescent="0.15">
      <c r="A58" s="23"/>
      <c r="B58" s="23"/>
      <c r="C58" s="23"/>
      <c r="D58" s="23"/>
    </row>
    <row r="59" spans="1:4" x14ac:dyDescent="0.15">
      <c r="A59" s="23"/>
      <c r="B59" s="23"/>
      <c r="C59" s="23"/>
      <c r="D59" s="23"/>
    </row>
    <row r="60" spans="1:4" x14ac:dyDescent="0.15">
      <c r="A60" s="23"/>
      <c r="B60" s="23"/>
      <c r="C60" s="23"/>
      <c r="D60" s="23"/>
    </row>
    <row r="61" spans="1:4" x14ac:dyDescent="0.15">
      <c r="A61" s="23"/>
      <c r="B61" s="23"/>
      <c r="C61" s="23"/>
      <c r="D61" s="23"/>
    </row>
    <row r="62" spans="1:4" x14ac:dyDescent="0.15">
      <c r="A62" s="23"/>
      <c r="B62" s="23"/>
      <c r="C62" s="23"/>
      <c r="D62" s="23"/>
    </row>
    <row r="63" spans="1:4" x14ac:dyDescent="0.15">
      <c r="A63" s="23"/>
      <c r="B63" s="23"/>
      <c r="C63" s="23"/>
      <c r="D63" s="23"/>
    </row>
    <row r="64" spans="1:4" x14ac:dyDescent="0.15">
      <c r="A64" s="23"/>
      <c r="B64" s="23"/>
      <c r="C64" s="23"/>
      <c r="D64" s="23"/>
    </row>
    <row r="65" spans="1:4" x14ac:dyDescent="0.15">
      <c r="A65" s="23"/>
      <c r="B65" s="23"/>
      <c r="C65" s="23"/>
      <c r="D65" s="23"/>
    </row>
    <row r="66" spans="1:4" x14ac:dyDescent="0.15">
      <c r="A66" s="23"/>
      <c r="B66" s="23"/>
      <c r="C66" s="23"/>
      <c r="D66" s="23"/>
    </row>
    <row r="67" spans="1:4" x14ac:dyDescent="0.15">
      <c r="A67" s="23"/>
      <c r="B67" s="23"/>
      <c r="C67" s="23"/>
      <c r="D67" s="23"/>
    </row>
    <row r="68" spans="1:4" x14ac:dyDescent="0.15">
      <c r="A68" s="23"/>
      <c r="B68" s="23"/>
      <c r="C68" s="23"/>
      <c r="D68" s="23"/>
    </row>
    <row r="69" spans="1:4" x14ac:dyDescent="0.15">
      <c r="A69" s="23"/>
      <c r="B69" s="23"/>
      <c r="C69" s="23"/>
      <c r="D69" s="23"/>
    </row>
    <row r="70" spans="1:4" x14ac:dyDescent="0.15">
      <c r="A70" s="23"/>
      <c r="B70" s="23"/>
      <c r="C70" s="23"/>
      <c r="D70" s="23"/>
    </row>
    <row r="71" spans="1:4" x14ac:dyDescent="0.15">
      <c r="A71" s="23"/>
      <c r="B71" s="23"/>
      <c r="C71" s="23"/>
      <c r="D71" s="23"/>
    </row>
    <row r="72" spans="1:4" x14ac:dyDescent="0.15">
      <c r="A72" s="23"/>
      <c r="B72" s="23"/>
      <c r="C72" s="23"/>
      <c r="D72" s="23"/>
    </row>
    <row r="73" spans="1:4" x14ac:dyDescent="0.15">
      <c r="A73" s="23"/>
      <c r="B73" s="23"/>
      <c r="C73" s="23"/>
      <c r="D73" s="23"/>
    </row>
    <row r="74" spans="1:4" x14ac:dyDescent="0.15">
      <c r="A74" s="23"/>
      <c r="B74" s="23"/>
      <c r="C74" s="23"/>
      <c r="D74" s="23"/>
    </row>
    <row r="75" spans="1:4" x14ac:dyDescent="0.15">
      <c r="A75" s="23"/>
      <c r="B75" s="23"/>
      <c r="C75" s="23"/>
      <c r="D75" s="23"/>
    </row>
    <row r="76" spans="1:4" x14ac:dyDescent="0.15">
      <c r="A76" s="23"/>
      <c r="B76" s="23"/>
      <c r="C76" s="23"/>
      <c r="D76" s="23"/>
    </row>
    <row r="77" spans="1:4" x14ac:dyDescent="0.15">
      <c r="A77" s="23"/>
      <c r="B77" s="23"/>
      <c r="C77" s="23"/>
      <c r="D77" s="23"/>
    </row>
    <row r="78" spans="1:4" x14ac:dyDescent="0.15">
      <c r="A78" s="23"/>
      <c r="B78" s="23"/>
      <c r="C78" s="23"/>
      <c r="D78" s="23"/>
    </row>
    <row r="79" spans="1:4" x14ac:dyDescent="0.15">
      <c r="A79" s="23"/>
      <c r="B79" s="23"/>
      <c r="C79" s="23"/>
      <c r="D79" s="23"/>
    </row>
    <row r="80" spans="1:4" x14ac:dyDescent="0.15">
      <c r="A80" s="23"/>
      <c r="B80" s="23"/>
      <c r="C80" s="23"/>
      <c r="D80" s="23"/>
    </row>
    <row r="81" spans="1:4" x14ac:dyDescent="0.15">
      <c r="A81" s="23"/>
      <c r="B81" s="23"/>
      <c r="C81" s="23"/>
      <c r="D81" s="23"/>
    </row>
    <row r="82" spans="1:4" x14ac:dyDescent="0.15">
      <c r="A82" s="23"/>
      <c r="B82" s="23"/>
      <c r="C82" s="23"/>
      <c r="D82" s="23"/>
    </row>
    <row r="83" spans="1:4" x14ac:dyDescent="0.15">
      <c r="A83" s="23"/>
      <c r="B83" s="23"/>
      <c r="C83" s="23"/>
      <c r="D83" s="23"/>
    </row>
    <row r="84" spans="1:4" x14ac:dyDescent="0.15">
      <c r="A84" s="23"/>
      <c r="B84" s="23"/>
      <c r="C84" s="23"/>
      <c r="D84" s="23"/>
    </row>
    <row r="85" spans="1:4" x14ac:dyDescent="0.15">
      <c r="A85" s="23"/>
      <c r="B85" s="23"/>
      <c r="C85" s="23"/>
      <c r="D85" s="23"/>
    </row>
    <row r="86" spans="1:4" x14ac:dyDescent="0.15">
      <c r="A86" s="23"/>
      <c r="B86" s="23"/>
      <c r="C86" s="23"/>
      <c r="D86" s="23"/>
    </row>
    <row r="87" spans="1:4" x14ac:dyDescent="0.15">
      <c r="A87" s="23"/>
      <c r="B87" s="23"/>
      <c r="C87" s="23"/>
      <c r="D87" s="23"/>
    </row>
    <row r="88" spans="1:4" x14ac:dyDescent="0.15">
      <c r="A88" s="23"/>
      <c r="B88" s="23"/>
      <c r="C88" s="23"/>
      <c r="D88" s="23"/>
    </row>
    <row r="89" spans="1:4" x14ac:dyDescent="0.15">
      <c r="A89" s="23"/>
      <c r="B89" s="23"/>
      <c r="C89" s="23"/>
      <c r="D89" s="23"/>
    </row>
    <row r="90" spans="1:4" x14ac:dyDescent="0.15">
      <c r="A90" s="23"/>
      <c r="B90" s="23"/>
      <c r="C90" s="23"/>
      <c r="D90" s="23"/>
    </row>
    <row r="91" spans="1:4" x14ac:dyDescent="0.15">
      <c r="A91" s="23"/>
      <c r="B91" s="23"/>
      <c r="C91" s="23"/>
      <c r="D91" s="23"/>
    </row>
    <row r="92" spans="1:4" x14ac:dyDescent="0.15">
      <c r="A92" s="23"/>
      <c r="B92" s="23"/>
      <c r="C92" s="23"/>
      <c r="D92" s="23"/>
    </row>
    <row r="93" spans="1:4" x14ac:dyDescent="0.15">
      <c r="A93" s="23"/>
      <c r="B93" s="23"/>
      <c r="C93" s="23"/>
      <c r="D93" s="23"/>
    </row>
    <row r="94" spans="1:4" x14ac:dyDescent="0.15">
      <c r="A94" s="23"/>
      <c r="B94" s="23"/>
      <c r="C94" s="23"/>
      <c r="D94" s="23"/>
    </row>
    <row r="95" spans="1:4" x14ac:dyDescent="0.15">
      <c r="A95" s="23"/>
      <c r="B95" s="23"/>
      <c r="C95" s="23"/>
      <c r="D95" s="23"/>
    </row>
    <row r="96" spans="1:4" x14ac:dyDescent="0.15">
      <c r="A96" s="23"/>
      <c r="B96" s="23"/>
      <c r="C96" s="23"/>
      <c r="D96" s="23"/>
    </row>
    <row r="97" spans="1:4" x14ac:dyDescent="0.15">
      <c r="A97" s="23"/>
      <c r="B97" s="23"/>
      <c r="C97" s="23"/>
      <c r="D97" s="23"/>
    </row>
    <row r="98" spans="1:4" x14ac:dyDescent="0.15">
      <c r="A98" s="23"/>
      <c r="B98" s="23"/>
      <c r="C98" s="23"/>
      <c r="D98" s="23"/>
    </row>
    <row r="99" spans="1:4" x14ac:dyDescent="0.15">
      <c r="A99" s="23"/>
      <c r="B99" s="23"/>
      <c r="C99" s="23"/>
      <c r="D99" s="23"/>
    </row>
    <row r="100" spans="1:4" x14ac:dyDescent="0.15">
      <c r="A100" s="23"/>
      <c r="B100" s="23"/>
      <c r="C100" s="23"/>
      <c r="D100" s="23"/>
    </row>
    <row r="101" spans="1:4" x14ac:dyDescent="0.15">
      <c r="A101" s="23"/>
      <c r="B101" s="23"/>
      <c r="C101" s="23"/>
      <c r="D101" s="23"/>
    </row>
  </sheetData>
  <mergeCells count="3">
    <mergeCell ref="A3:C3"/>
    <mergeCell ref="A1:C1"/>
    <mergeCell ref="A2:C2"/>
  </mergeCells>
  <phoneticPr fontId="0" type="noConversion"/>
  <hyperlinks>
    <hyperlink ref="A6" location="'5.1.1.1'!A1" display="5.1.1.1 Nombre total de places par organisme d'agrément" xr:uid="{00000000-0004-0000-0000-000000000000}"/>
    <hyperlink ref="A7" location="'5.1.1.2'!A1" display="5.1.1.2 Nombre de milieux d'accueil et places par type d'accueil " xr:uid="{00000000-0004-0000-0000-000001000000}"/>
    <hyperlink ref="A9" location="'5.1.1.4'!A1" display="5.1.1.4 Nombre de milieux d'accueil et places par organisme d'agrément" xr:uid="{00000000-0004-0000-0000-000002000000}"/>
    <hyperlink ref="A11" location="'5.1.1.6'!A1" display="5.1.1.6 Nombre de places dans les milieux d'accueil pour différents critères" xr:uid="{00000000-0004-0000-0000-000003000000}"/>
    <hyperlink ref="A8" location="'5.1.1.3'!A1" display="5.1.1.3 Nombre de places et de milieux d'accueil de type collectif ou familial  " xr:uid="{00000000-0004-0000-0000-000004000000}"/>
    <hyperlink ref="A10" location="'5.1.1.5'!A1" display="5.1.1.5 Nombre de milieux d'accueil et places par type d'accueil " xr:uid="{00000000-0004-0000-0000-000005000000}"/>
    <hyperlink ref="A12" location="'5.1.1.7'!A1" display="5.1.1.7 Nombre de places dans les milieux d'accueil selon les heures d'ouverture et de fermeture" xr:uid="{00000000-0004-0000-0000-000006000000}"/>
  </hyperlinks>
  <printOptions horizontalCentered="1" verticalCentered="1"/>
  <pageMargins left="0.74803149606299213" right="0.74803149606299213" top="0.98425196850393704" bottom="0.98425196850393704" header="0.51181102362204722" footer="0.51181102362204722"/>
  <pageSetup paperSize="9" scale="94" orientation="landscape" verticalDpi="599" r:id="rId1"/>
  <headerFooter scaleWithDoc="0" alignWithMargins="0">
    <oddHeader>&amp;L&amp;"Arial,Normal"Milieux d'accueil&amp;C&amp;"Arial,Gras"&amp;10PETITE ENFANCE</oddHeader>
    <oddFooter>&amp;C&amp;"Arial,Normal"&amp;10 &amp;P / &amp;N&amp;R&amp;"Arial,Normal"&amp;10© IBSA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Q44"/>
  <sheetViews>
    <sheetView showGridLines="0" zoomScale="80" zoomScaleNormal="80" workbookViewId="0">
      <selection sqref="A1:F1"/>
    </sheetView>
  </sheetViews>
  <sheetFormatPr baseColWidth="10" defaultColWidth="11" defaultRowHeight="15" customHeight="1" x14ac:dyDescent="0.2"/>
  <cols>
    <col min="1" max="1" width="26" style="1" customWidth="1"/>
    <col min="2" max="6" width="31" style="1" customWidth="1"/>
    <col min="7" max="7" width="13.796875" style="1" bestFit="1" customWidth="1"/>
    <col min="8" max="8" width="11" style="1"/>
    <col min="9" max="22" width="12" style="1" bestFit="1" customWidth="1"/>
    <col min="23" max="16384" width="11" style="1"/>
  </cols>
  <sheetData>
    <row r="1" spans="1:17" ht="63" customHeight="1" x14ac:dyDescent="0.2">
      <c r="A1" s="196" t="s">
        <v>129</v>
      </c>
      <c r="B1" s="197"/>
      <c r="C1" s="197"/>
      <c r="D1" s="197"/>
      <c r="E1" s="197"/>
      <c r="F1" s="198"/>
      <c r="H1" s="9"/>
    </row>
    <row r="2" spans="1:17" ht="20.100000000000001" customHeight="1" x14ac:dyDescent="0.2">
      <c r="A2" s="205" t="s">
        <v>23</v>
      </c>
      <c r="B2" s="202" t="s">
        <v>63</v>
      </c>
      <c r="C2" s="203"/>
      <c r="D2" s="203"/>
      <c r="E2" s="204"/>
      <c r="F2" s="200" t="s">
        <v>89</v>
      </c>
      <c r="I2" s="2"/>
    </row>
    <row r="3" spans="1:17" ht="39.950000000000003" customHeight="1" x14ac:dyDescent="0.2">
      <c r="A3" s="201"/>
      <c r="B3" s="35" t="s">
        <v>31</v>
      </c>
      <c r="C3" s="35" t="s">
        <v>90</v>
      </c>
      <c r="D3" s="35" t="s">
        <v>32</v>
      </c>
      <c r="E3" s="36" t="s">
        <v>91</v>
      </c>
      <c r="F3" s="201"/>
      <c r="I3" s="8"/>
    </row>
    <row r="4" spans="1:17" ht="15" customHeight="1" x14ac:dyDescent="0.2">
      <c r="A4" s="37">
        <v>2000</v>
      </c>
      <c r="B4" s="38">
        <v>7528</v>
      </c>
      <c r="C4" s="39" t="s">
        <v>71</v>
      </c>
      <c r="D4" s="39">
        <v>4664</v>
      </c>
      <c r="E4" s="40">
        <v>12192</v>
      </c>
      <c r="F4" s="40">
        <v>38896</v>
      </c>
      <c r="H4"/>
      <c r="I4" s="16"/>
      <c r="J4" s="15"/>
    </row>
    <row r="5" spans="1:17" ht="15" customHeight="1" x14ac:dyDescent="0.2">
      <c r="A5" s="41">
        <v>2001</v>
      </c>
      <c r="B5" s="42">
        <v>7451</v>
      </c>
      <c r="C5" s="43" t="s">
        <v>71</v>
      </c>
      <c r="D5" s="43">
        <v>5223</v>
      </c>
      <c r="E5" s="44">
        <v>12674</v>
      </c>
      <c r="F5" s="44">
        <v>40402</v>
      </c>
      <c r="H5"/>
      <c r="I5" s="16"/>
      <c r="J5" s="15"/>
      <c r="K5" s="14"/>
      <c r="L5" s="14"/>
      <c r="M5" s="14"/>
      <c r="N5" s="14"/>
      <c r="O5" s="14"/>
      <c r="P5" s="14"/>
      <c r="Q5" s="14"/>
    </row>
    <row r="6" spans="1:17" ht="15" customHeight="1" x14ac:dyDescent="0.2">
      <c r="A6" s="41">
        <v>2002</v>
      </c>
      <c r="B6" s="42">
        <v>7522</v>
      </c>
      <c r="C6" s="43" t="s">
        <v>71</v>
      </c>
      <c r="D6" s="43">
        <v>5269</v>
      </c>
      <c r="E6" s="44">
        <v>12791</v>
      </c>
      <c r="F6" s="44">
        <v>41239</v>
      </c>
      <c r="H6" s="17"/>
      <c r="I6" s="16"/>
      <c r="J6" s="15"/>
    </row>
    <row r="7" spans="1:17" ht="15" customHeight="1" x14ac:dyDescent="0.2">
      <c r="A7" s="41">
        <v>2003</v>
      </c>
      <c r="B7" s="42">
        <v>7827</v>
      </c>
      <c r="C7" s="43" t="s">
        <v>71</v>
      </c>
      <c r="D7" s="43">
        <v>5499</v>
      </c>
      <c r="E7" s="44">
        <v>13326</v>
      </c>
      <c r="F7" s="44">
        <v>42164</v>
      </c>
      <c r="H7"/>
      <c r="I7" s="16"/>
      <c r="J7" s="15"/>
    </row>
    <row r="8" spans="1:17" ht="15" customHeight="1" x14ac:dyDescent="0.2">
      <c r="A8" s="41">
        <v>2004</v>
      </c>
      <c r="B8" s="42">
        <v>8110</v>
      </c>
      <c r="C8" s="43" t="s">
        <v>71</v>
      </c>
      <c r="D8" s="43">
        <v>5894.0000000099999</v>
      </c>
      <c r="E8" s="44">
        <v>14004.000000010001</v>
      </c>
      <c r="F8" s="44">
        <v>42915</v>
      </c>
      <c r="H8"/>
      <c r="I8" s="16"/>
      <c r="J8" s="15"/>
    </row>
    <row r="9" spans="1:17" ht="15" customHeight="1" x14ac:dyDescent="0.2">
      <c r="A9" s="41">
        <v>2005</v>
      </c>
      <c r="B9" s="42">
        <v>8146</v>
      </c>
      <c r="C9" s="43" t="s">
        <v>71</v>
      </c>
      <c r="D9" s="43">
        <v>6487.9999999800002</v>
      </c>
      <c r="E9" s="44">
        <v>14633.99999998</v>
      </c>
      <c r="F9" s="44">
        <v>44626</v>
      </c>
      <c r="H9"/>
      <c r="I9" s="16"/>
      <c r="J9" s="15"/>
      <c r="K9" s="13"/>
      <c r="L9" s="13"/>
      <c r="M9" s="13"/>
      <c r="N9" s="13"/>
    </row>
    <row r="10" spans="1:17" ht="15" customHeight="1" x14ac:dyDescent="0.2">
      <c r="A10" s="41">
        <v>2006</v>
      </c>
      <c r="B10" s="42">
        <v>8217</v>
      </c>
      <c r="C10" s="43" t="s">
        <v>71</v>
      </c>
      <c r="D10" s="43">
        <v>6867.9999999800002</v>
      </c>
      <c r="E10" s="44">
        <v>15084.99999998</v>
      </c>
      <c r="F10" s="44">
        <v>46337</v>
      </c>
      <c r="H10"/>
      <c r="I10" s="16"/>
      <c r="J10" s="15"/>
    </row>
    <row r="11" spans="1:17" ht="15" customHeight="1" x14ac:dyDescent="0.2">
      <c r="A11" s="41">
        <v>2007</v>
      </c>
      <c r="B11" s="42">
        <v>8411</v>
      </c>
      <c r="C11" s="43" t="s">
        <v>71</v>
      </c>
      <c r="D11" s="43">
        <v>7442</v>
      </c>
      <c r="E11" s="44">
        <v>15853</v>
      </c>
      <c r="F11" s="44">
        <v>47440</v>
      </c>
      <c r="H11"/>
      <c r="I11" s="16"/>
      <c r="J11" s="15"/>
    </row>
    <row r="12" spans="1:17" ht="15" customHeight="1" x14ac:dyDescent="0.2">
      <c r="A12" s="41">
        <v>2008</v>
      </c>
      <c r="B12" s="42">
        <v>8463</v>
      </c>
      <c r="C12" s="43" t="s">
        <v>71</v>
      </c>
      <c r="D12" s="43">
        <v>7938</v>
      </c>
      <c r="E12" s="44">
        <v>16401</v>
      </c>
      <c r="F12" s="44">
        <v>49201</v>
      </c>
      <c r="H12"/>
      <c r="I12" s="16"/>
      <c r="J12" s="15"/>
    </row>
    <row r="13" spans="1:17" ht="15" customHeight="1" x14ac:dyDescent="0.2">
      <c r="A13" s="41">
        <v>2009</v>
      </c>
      <c r="B13" s="42">
        <v>8744</v>
      </c>
      <c r="C13" s="43" t="s">
        <v>71</v>
      </c>
      <c r="D13" s="43">
        <v>7296.9999999900001</v>
      </c>
      <c r="E13" s="44">
        <v>16040.999999989999</v>
      </c>
      <c r="F13" s="44">
        <v>50861</v>
      </c>
      <c r="H13"/>
      <c r="I13" s="16"/>
      <c r="J13" s="15"/>
    </row>
    <row r="14" spans="1:17" ht="15" customHeight="1" x14ac:dyDescent="0.2">
      <c r="A14" s="41">
        <v>2010</v>
      </c>
      <c r="B14" s="42">
        <v>8856</v>
      </c>
      <c r="C14" s="43" t="s">
        <v>71</v>
      </c>
      <c r="D14" s="43">
        <v>7492</v>
      </c>
      <c r="E14" s="44">
        <v>16348</v>
      </c>
      <c r="F14" s="44">
        <v>52905</v>
      </c>
      <c r="H14"/>
      <c r="I14" s="16"/>
      <c r="J14" s="15"/>
    </row>
    <row r="15" spans="1:17" ht="15" customHeight="1" x14ac:dyDescent="0.2">
      <c r="A15" s="41">
        <v>2011</v>
      </c>
      <c r="B15" s="42">
        <v>9213</v>
      </c>
      <c r="C15" s="43" t="s">
        <v>71</v>
      </c>
      <c r="D15" s="43">
        <v>7396</v>
      </c>
      <c r="E15" s="44">
        <v>16609</v>
      </c>
      <c r="F15" s="44">
        <v>53895</v>
      </c>
      <c r="H15"/>
      <c r="I15" s="16"/>
      <c r="J15" s="15"/>
    </row>
    <row r="16" spans="1:17" ht="15" customHeight="1" x14ac:dyDescent="0.2">
      <c r="A16" s="41">
        <v>2012</v>
      </c>
      <c r="B16" s="42">
        <v>9309</v>
      </c>
      <c r="C16" s="43" t="s">
        <v>71</v>
      </c>
      <c r="D16" s="43">
        <v>7558</v>
      </c>
      <c r="E16" s="44">
        <v>16867</v>
      </c>
      <c r="F16" s="44">
        <v>54249</v>
      </c>
      <c r="H16"/>
      <c r="I16" s="16"/>
      <c r="J16" s="15"/>
    </row>
    <row r="17" spans="1:13" ht="15" customHeight="1" x14ac:dyDescent="0.2">
      <c r="A17" s="45">
        <v>2013</v>
      </c>
      <c r="B17" s="42">
        <v>9472</v>
      </c>
      <c r="C17" s="43">
        <v>1032</v>
      </c>
      <c r="D17" s="43">
        <v>6947</v>
      </c>
      <c r="E17" s="44">
        <v>17349</v>
      </c>
      <c r="F17" s="44">
        <v>53833</v>
      </c>
      <c r="H17"/>
      <c r="I17" s="16"/>
      <c r="J17" s="15"/>
    </row>
    <row r="18" spans="1:13" ht="15" customHeight="1" x14ac:dyDescent="0.2">
      <c r="A18" s="41">
        <v>2014</v>
      </c>
      <c r="B18" s="42">
        <v>10062</v>
      </c>
      <c r="C18" s="43">
        <v>1026</v>
      </c>
      <c r="D18" s="43">
        <v>6995</v>
      </c>
      <c r="E18" s="44">
        <v>17981</v>
      </c>
      <c r="F18" s="44">
        <v>53834</v>
      </c>
      <c r="H18"/>
      <c r="I18" s="16"/>
      <c r="J18" s="21"/>
    </row>
    <row r="19" spans="1:13" ht="15" customHeight="1" x14ac:dyDescent="0.2">
      <c r="A19" s="45">
        <v>2015</v>
      </c>
      <c r="B19" s="42">
        <v>10706</v>
      </c>
      <c r="C19" s="43">
        <v>1026</v>
      </c>
      <c r="D19" s="43">
        <v>6964</v>
      </c>
      <c r="E19" s="44">
        <v>18576</v>
      </c>
      <c r="F19" s="44">
        <v>53554</v>
      </c>
      <c r="H19" s="17"/>
      <c r="I19" s="18"/>
      <c r="J19" s="15"/>
    </row>
    <row r="20" spans="1:13" ht="15" customHeight="1" x14ac:dyDescent="0.2">
      <c r="A20" s="45">
        <v>2016</v>
      </c>
      <c r="B20" s="42">
        <v>11460</v>
      </c>
      <c r="C20" s="43">
        <v>1026</v>
      </c>
      <c r="D20" s="43">
        <v>6989</v>
      </c>
      <c r="E20" s="44">
        <v>19375</v>
      </c>
      <c r="F20" s="44">
        <v>52862</v>
      </c>
      <c r="H20" s="17"/>
      <c r="I20" s="16"/>
      <c r="J20" s="15"/>
    </row>
    <row r="21" spans="1:13" ht="15" customHeight="1" x14ac:dyDescent="0.2">
      <c r="A21" s="45">
        <v>2017</v>
      </c>
      <c r="B21" s="42">
        <v>11635</v>
      </c>
      <c r="C21" s="43">
        <v>1026</v>
      </c>
      <c r="D21" s="43">
        <v>7195.0005000000001</v>
      </c>
      <c r="E21" s="44">
        <v>19784</v>
      </c>
      <c r="F21" s="44">
        <v>51883</v>
      </c>
      <c r="H21" s="17"/>
      <c r="I21" s="16"/>
      <c r="J21" s="15"/>
    </row>
    <row r="22" spans="1:13" ht="15" customHeight="1" x14ac:dyDescent="0.2">
      <c r="A22" s="45" t="s">
        <v>87</v>
      </c>
      <c r="B22" s="42">
        <v>12202</v>
      </c>
      <c r="C22" s="43">
        <v>1026</v>
      </c>
      <c r="D22" s="43">
        <v>7038</v>
      </c>
      <c r="E22" s="44">
        <v>20194</v>
      </c>
      <c r="F22" s="44">
        <v>50957</v>
      </c>
      <c r="H22" s="17"/>
      <c r="I22" s="16"/>
      <c r="J22" s="15"/>
    </row>
    <row r="23" spans="1:13" ht="15" customHeight="1" x14ac:dyDescent="0.2">
      <c r="A23" s="45">
        <v>2019</v>
      </c>
      <c r="B23" s="42">
        <v>12675</v>
      </c>
      <c r="C23" s="43">
        <v>972</v>
      </c>
      <c r="D23" s="43">
        <v>6980</v>
      </c>
      <c r="E23" s="44">
        <v>20555</v>
      </c>
      <c r="F23" s="44">
        <v>50045</v>
      </c>
      <c r="G23" s="15"/>
      <c r="H23" s="15"/>
      <c r="J23" s="15"/>
      <c r="K23" s="15"/>
      <c r="M23" s="15"/>
    </row>
    <row r="24" spans="1:13" ht="15" customHeight="1" x14ac:dyDescent="0.2">
      <c r="A24" s="45">
        <v>2020</v>
      </c>
      <c r="B24" s="42">
        <v>13038</v>
      </c>
      <c r="C24" s="43">
        <v>972</v>
      </c>
      <c r="D24" s="43">
        <v>6704.9992000000002</v>
      </c>
      <c r="E24" s="44">
        <v>20642.999199999998</v>
      </c>
      <c r="F24" s="44">
        <v>47889</v>
      </c>
      <c r="G24" s="15"/>
      <c r="H24" s="15"/>
      <c r="J24" s="15"/>
      <c r="K24" s="15"/>
      <c r="M24" s="15"/>
    </row>
    <row r="25" spans="1:13" ht="15" customHeight="1" x14ac:dyDescent="0.2">
      <c r="A25" s="45">
        <v>2021</v>
      </c>
      <c r="B25" s="42">
        <v>13075</v>
      </c>
      <c r="C25" s="43">
        <v>1172</v>
      </c>
      <c r="D25" s="43">
        <v>6631.9998999999998</v>
      </c>
      <c r="E25" s="44">
        <v>20807</v>
      </c>
      <c r="F25" s="44">
        <v>46252</v>
      </c>
      <c r="G25" s="15"/>
      <c r="H25" s="15"/>
      <c r="I25" s="15"/>
      <c r="J25" s="15"/>
      <c r="L25" s="15"/>
    </row>
    <row r="26" spans="1:13" ht="15" customHeight="1" x14ac:dyDescent="0.2">
      <c r="A26" s="45">
        <v>2022</v>
      </c>
      <c r="B26" s="42">
        <v>13048</v>
      </c>
      <c r="C26" s="43">
        <v>1202</v>
      </c>
      <c r="D26" s="43">
        <v>6763</v>
      </c>
      <c r="E26" s="44">
        <v>20941</v>
      </c>
      <c r="F26" s="44">
        <v>44819</v>
      </c>
      <c r="G26" s="15"/>
      <c r="H26" s="15"/>
      <c r="J26" s="15"/>
    </row>
    <row r="27" spans="1:13" ht="15" customHeight="1" x14ac:dyDescent="0.2">
      <c r="A27" s="45">
        <v>2023</v>
      </c>
      <c r="B27" s="42">
        <v>12974</v>
      </c>
      <c r="C27" s="43">
        <v>1202</v>
      </c>
      <c r="D27" s="43">
        <v>6659</v>
      </c>
      <c r="E27" s="44">
        <v>20763</v>
      </c>
      <c r="F27" s="44">
        <v>43074</v>
      </c>
      <c r="G27" s="15"/>
      <c r="I27" s="15"/>
    </row>
    <row r="28" spans="1:13" ht="54" customHeight="1" x14ac:dyDescent="0.2">
      <c r="A28" s="206" t="s">
        <v>85</v>
      </c>
      <c r="B28" s="207"/>
      <c r="C28" s="207"/>
      <c r="D28" s="207"/>
      <c r="E28" s="207"/>
      <c r="F28" s="208"/>
      <c r="G28" s="15"/>
      <c r="H28" s="17"/>
      <c r="I28" s="15"/>
      <c r="J28" s="15"/>
      <c r="K28" s="15"/>
      <c r="L28" s="15"/>
    </row>
    <row r="29" spans="1:13" ht="15" customHeight="1" x14ac:dyDescent="0.2">
      <c r="A29" s="46"/>
      <c r="B29" s="47"/>
      <c r="C29" s="47"/>
      <c r="D29" s="47"/>
      <c r="E29" s="48"/>
      <c r="F29" s="46"/>
    </row>
    <row r="30" spans="1:13" x14ac:dyDescent="0.2">
      <c r="A30" s="49" t="s">
        <v>46</v>
      </c>
      <c r="B30" s="47"/>
      <c r="C30" s="47"/>
      <c r="D30" s="47"/>
      <c r="E30" s="48"/>
      <c r="F30" s="46"/>
    </row>
    <row r="31" spans="1:13" ht="29.45" customHeight="1" x14ac:dyDescent="0.2">
      <c r="A31" s="199" t="s">
        <v>74</v>
      </c>
      <c r="B31" s="199"/>
      <c r="C31" s="199"/>
      <c r="D31" s="199"/>
      <c r="E31" s="199"/>
      <c r="F31" s="199"/>
    </row>
    <row r="32" spans="1:13" ht="15" customHeight="1" x14ac:dyDescent="0.2">
      <c r="A32" s="49" t="s">
        <v>70</v>
      </c>
      <c r="B32" s="47"/>
      <c r="C32" s="47"/>
      <c r="D32" s="47"/>
      <c r="E32" s="48"/>
      <c r="F32" s="46"/>
    </row>
    <row r="33" spans="1:6" ht="12.75" x14ac:dyDescent="0.2">
      <c r="A33" s="199" t="s">
        <v>75</v>
      </c>
      <c r="B33" s="199"/>
      <c r="C33" s="199"/>
      <c r="D33" s="199"/>
      <c r="E33" s="199"/>
      <c r="F33" s="199"/>
    </row>
    <row r="34" spans="1:6" ht="12.75" x14ac:dyDescent="0.2">
      <c r="A34" s="50" t="s">
        <v>86</v>
      </c>
      <c r="B34" s="50"/>
      <c r="C34" s="50"/>
      <c r="D34" s="50"/>
      <c r="E34" s="50"/>
      <c r="F34" s="50"/>
    </row>
    <row r="35" spans="1:6" ht="15" customHeight="1" x14ac:dyDescent="0.2">
      <c r="A35" s="49"/>
      <c r="B35" s="47"/>
      <c r="C35" s="46"/>
      <c r="D35" s="51"/>
      <c r="E35" s="48"/>
      <c r="F35" s="46"/>
    </row>
    <row r="36" spans="1:6" ht="15" customHeight="1" x14ac:dyDescent="0.2">
      <c r="A36" s="49"/>
      <c r="B36" s="47"/>
      <c r="C36" s="46"/>
      <c r="D36" s="51"/>
      <c r="E36" s="48"/>
      <c r="F36" s="46"/>
    </row>
    <row r="37" spans="1:6" ht="15" customHeight="1" x14ac:dyDescent="0.2">
      <c r="A37" s="52" t="s">
        <v>26</v>
      </c>
      <c r="B37" s="47"/>
      <c r="C37" s="47"/>
      <c r="D37" s="47"/>
      <c r="E37" s="48"/>
      <c r="F37" s="46"/>
    </row>
    <row r="38" spans="1:6" ht="15" customHeight="1" x14ac:dyDescent="0.25">
      <c r="A38" s="53"/>
      <c r="B38" s="54"/>
      <c r="C38" s="54"/>
      <c r="D38" s="54"/>
      <c r="E38" s="55"/>
      <c r="F38" s="53"/>
    </row>
    <row r="39" spans="1:6" ht="15" customHeight="1" x14ac:dyDescent="0.25">
      <c r="A39" s="53"/>
      <c r="B39" s="53"/>
      <c r="C39" s="54"/>
      <c r="D39" s="54"/>
      <c r="E39" s="56"/>
      <c r="F39" s="53"/>
    </row>
    <row r="40" spans="1:6" ht="15" customHeight="1" x14ac:dyDescent="0.2">
      <c r="A40" s="53"/>
      <c r="B40" s="53"/>
      <c r="C40" s="57"/>
      <c r="D40" s="53"/>
      <c r="E40" s="53"/>
      <c r="F40" s="53"/>
    </row>
    <row r="41" spans="1:6" ht="15" customHeight="1" x14ac:dyDescent="0.2">
      <c r="A41" s="53"/>
      <c r="B41" s="53"/>
      <c r="C41" s="58"/>
      <c r="D41" s="53"/>
      <c r="E41" s="58"/>
      <c r="F41" s="53"/>
    </row>
    <row r="42" spans="1:6" ht="15" customHeight="1" x14ac:dyDescent="0.2">
      <c r="A42" s="53"/>
      <c r="B42" s="53"/>
      <c r="C42" s="53"/>
      <c r="D42" s="53"/>
      <c r="E42" s="53"/>
      <c r="F42" s="53"/>
    </row>
    <row r="43" spans="1:6" ht="15" customHeight="1" x14ac:dyDescent="0.2">
      <c r="A43" s="53"/>
      <c r="B43" s="53"/>
      <c r="C43" s="53"/>
      <c r="D43" s="53"/>
      <c r="E43" s="53"/>
      <c r="F43" s="53"/>
    </row>
    <row r="44" spans="1:6" ht="15" customHeight="1" x14ac:dyDescent="0.2">
      <c r="A44" s="53"/>
      <c r="B44" s="53"/>
      <c r="C44" s="59"/>
      <c r="D44" s="53"/>
      <c r="E44" s="53"/>
      <c r="F44" s="53"/>
    </row>
  </sheetData>
  <mergeCells count="7">
    <mergeCell ref="A1:F1"/>
    <mergeCell ref="A31:F31"/>
    <mergeCell ref="A33:F33"/>
    <mergeCell ref="F2:F3"/>
    <mergeCell ref="B2:E2"/>
    <mergeCell ref="A2:A3"/>
    <mergeCell ref="A28:F28"/>
  </mergeCells>
  <phoneticPr fontId="0" type="noConversion"/>
  <hyperlinks>
    <hyperlink ref="A37" location="index!A1" display="Retour à l'index" xr:uid="{00000000-0004-0000-0100-000000000000}"/>
  </hyperlinks>
  <printOptions horizontalCentered="1" verticalCentered="1"/>
  <pageMargins left="0.78740157480314965" right="0.78740157480314965" top="0.78740157480314965" bottom="0.78740157480314965" header="0.39370078740157483" footer="0.39370078740157483"/>
  <pageSetup paperSize="9" scale="68" orientation="landscape" verticalDpi="4000" r:id="rId1"/>
  <headerFooter scaleWithDoc="0" alignWithMargins="0">
    <oddHeader>&amp;L&amp;"Arial,Normal"&amp;10Milieux d'accueil&amp;C&amp;"Arial,Gras"&amp;10PETITE ENFANCE</oddHeader>
    <oddFooter>&amp;C&amp;"Arial,Normal"&amp;10 &amp;P / &amp;N&amp;R&amp;"Arial,Normal"&amp;10©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BX68"/>
  <sheetViews>
    <sheetView showGridLines="0" zoomScale="80" zoomScaleNormal="80" zoomScaleSheetLayoutView="80" workbookViewId="0">
      <selection sqref="A1:Z1"/>
    </sheetView>
  </sheetViews>
  <sheetFormatPr baseColWidth="10" defaultColWidth="11.19921875" defaultRowHeight="10.5" x14ac:dyDescent="0.15"/>
  <cols>
    <col min="1" max="1" width="26" customWidth="1"/>
    <col min="2" max="2" width="11" customWidth="1"/>
    <col min="3" max="26" width="13.59765625" customWidth="1"/>
  </cols>
  <sheetData>
    <row r="1" spans="1:76" ht="63" customHeight="1" x14ac:dyDescent="0.15">
      <c r="A1" s="214" t="s">
        <v>130</v>
      </c>
      <c r="B1" s="215"/>
      <c r="C1" s="215"/>
      <c r="D1" s="215"/>
      <c r="E1" s="215"/>
      <c r="F1" s="215"/>
      <c r="G1" s="215"/>
      <c r="H1" s="215"/>
      <c r="I1" s="215"/>
      <c r="J1" s="215"/>
      <c r="K1" s="215"/>
      <c r="L1" s="215"/>
      <c r="M1" s="215"/>
      <c r="N1" s="215"/>
      <c r="O1" s="215"/>
      <c r="P1" s="215"/>
      <c r="Q1" s="215"/>
      <c r="R1" s="215"/>
      <c r="S1" s="215"/>
      <c r="T1" s="215"/>
      <c r="U1" s="215"/>
      <c r="V1" s="215"/>
      <c r="W1" s="215"/>
      <c r="X1" s="215"/>
      <c r="Y1" s="215"/>
      <c r="Z1" s="216"/>
    </row>
    <row r="2" spans="1:76" ht="39.950000000000003" customHeight="1" x14ac:dyDescent="0.15">
      <c r="A2" s="224" t="s">
        <v>56</v>
      </c>
      <c r="B2" s="224" t="s">
        <v>23</v>
      </c>
      <c r="C2" s="221" t="s">
        <v>29</v>
      </c>
      <c r="D2" s="222"/>
      <c r="E2" s="222"/>
      <c r="F2" s="222"/>
      <c r="G2" s="222"/>
      <c r="H2" s="222"/>
      <c r="I2" s="222"/>
      <c r="J2" s="222"/>
      <c r="K2" s="222"/>
      <c r="L2" s="222"/>
      <c r="M2" s="222"/>
      <c r="N2" s="223"/>
      <c r="O2" s="221" t="s">
        <v>30</v>
      </c>
      <c r="P2" s="222"/>
      <c r="Q2" s="222"/>
      <c r="R2" s="222"/>
      <c r="S2" s="222"/>
      <c r="T2" s="222"/>
      <c r="U2" s="222"/>
      <c r="V2" s="222"/>
      <c r="W2" s="212" t="s">
        <v>92</v>
      </c>
      <c r="X2" s="213"/>
      <c r="Y2" s="217" t="s">
        <v>28</v>
      </c>
      <c r="Z2" s="218"/>
    </row>
    <row r="3" spans="1:76" ht="80.099999999999994" customHeight="1" x14ac:dyDescent="0.15">
      <c r="A3" s="225"/>
      <c r="B3" s="225"/>
      <c r="C3" s="212" t="s">
        <v>0</v>
      </c>
      <c r="D3" s="213"/>
      <c r="E3" s="212" t="s">
        <v>102</v>
      </c>
      <c r="F3" s="213"/>
      <c r="G3" s="212" t="s">
        <v>1</v>
      </c>
      <c r="H3" s="213"/>
      <c r="I3" s="212" t="s">
        <v>93</v>
      </c>
      <c r="J3" s="213"/>
      <c r="K3" s="212" t="s">
        <v>76</v>
      </c>
      <c r="L3" s="213"/>
      <c r="M3" s="212" t="s">
        <v>28</v>
      </c>
      <c r="N3" s="213"/>
      <c r="O3" s="212" t="s">
        <v>94</v>
      </c>
      <c r="P3" s="213"/>
      <c r="Q3" s="212" t="s">
        <v>37</v>
      </c>
      <c r="R3" s="213"/>
      <c r="S3" s="212" t="s">
        <v>3</v>
      </c>
      <c r="T3" s="213"/>
      <c r="U3" s="212" t="s">
        <v>28</v>
      </c>
      <c r="V3" s="213"/>
      <c r="W3" s="212" t="s">
        <v>2</v>
      </c>
      <c r="X3" s="213"/>
      <c r="Y3" s="219"/>
      <c r="Z3" s="220"/>
    </row>
    <row r="4" spans="1:76" ht="20.100000000000001" customHeight="1" x14ac:dyDescent="0.15">
      <c r="A4" s="226"/>
      <c r="B4" s="226"/>
      <c r="C4" s="60" t="s">
        <v>49</v>
      </c>
      <c r="D4" s="61" t="s">
        <v>33</v>
      </c>
      <c r="E4" s="60" t="s">
        <v>49</v>
      </c>
      <c r="F4" s="61" t="s">
        <v>33</v>
      </c>
      <c r="G4" s="60" t="s">
        <v>49</v>
      </c>
      <c r="H4" s="61" t="s">
        <v>33</v>
      </c>
      <c r="I4" s="60" t="s">
        <v>95</v>
      </c>
      <c r="J4" s="61" t="s">
        <v>33</v>
      </c>
      <c r="K4" s="60" t="s">
        <v>49</v>
      </c>
      <c r="L4" s="61" t="s">
        <v>33</v>
      </c>
      <c r="M4" s="60" t="s">
        <v>49</v>
      </c>
      <c r="N4" s="62" t="s">
        <v>33</v>
      </c>
      <c r="O4" s="60" t="s">
        <v>49</v>
      </c>
      <c r="P4" s="61" t="s">
        <v>33</v>
      </c>
      <c r="Q4" s="60" t="s">
        <v>49</v>
      </c>
      <c r="R4" s="61" t="s">
        <v>33</v>
      </c>
      <c r="S4" s="60" t="s">
        <v>49</v>
      </c>
      <c r="T4" s="61" t="s">
        <v>33</v>
      </c>
      <c r="U4" s="60" t="s">
        <v>49</v>
      </c>
      <c r="V4" s="62" t="s">
        <v>33</v>
      </c>
      <c r="W4" s="60" t="s">
        <v>49</v>
      </c>
      <c r="X4" s="61" t="s">
        <v>33</v>
      </c>
      <c r="Y4" s="60" t="s">
        <v>49</v>
      </c>
      <c r="Z4" s="62" t="s">
        <v>33</v>
      </c>
    </row>
    <row r="5" spans="1:76" ht="15" customHeight="1" x14ac:dyDescent="0.15">
      <c r="A5" s="63" t="s">
        <v>31</v>
      </c>
      <c r="B5" s="37">
        <v>2007</v>
      </c>
      <c r="C5" s="38">
        <v>106</v>
      </c>
      <c r="D5" s="39">
        <v>4836</v>
      </c>
      <c r="E5" s="39">
        <v>30</v>
      </c>
      <c r="F5" s="39">
        <v>691</v>
      </c>
      <c r="G5" s="39">
        <v>9</v>
      </c>
      <c r="H5" s="39">
        <v>159</v>
      </c>
      <c r="I5" s="39">
        <v>11</v>
      </c>
      <c r="J5" s="39">
        <v>310</v>
      </c>
      <c r="K5" s="39">
        <v>0</v>
      </c>
      <c r="L5" s="39">
        <v>0</v>
      </c>
      <c r="M5" s="39">
        <v>156</v>
      </c>
      <c r="N5" s="40">
        <v>5996</v>
      </c>
      <c r="O5" s="38">
        <v>97</v>
      </c>
      <c r="P5" s="39">
        <v>1954</v>
      </c>
      <c r="Q5" s="39">
        <v>25</v>
      </c>
      <c r="R5" s="39">
        <v>92</v>
      </c>
      <c r="S5" s="39">
        <v>30</v>
      </c>
      <c r="T5" s="39">
        <v>369</v>
      </c>
      <c r="U5" s="39">
        <v>152</v>
      </c>
      <c r="V5" s="40">
        <v>2415</v>
      </c>
      <c r="W5" s="39">
        <v>0</v>
      </c>
      <c r="X5" s="39">
        <v>0</v>
      </c>
      <c r="Y5" s="38">
        <v>308</v>
      </c>
      <c r="Z5" s="40">
        <v>8411</v>
      </c>
    </row>
    <row r="6" spans="1:76" ht="15" customHeight="1" x14ac:dyDescent="0.15">
      <c r="A6" s="64" t="s">
        <v>32</v>
      </c>
      <c r="B6" s="45">
        <v>2007</v>
      </c>
      <c r="C6" s="42">
        <v>51</v>
      </c>
      <c r="D6" s="43">
        <v>1979</v>
      </c>
      <c r="E6" s="43">
        <v>1</v>
      </c>
      <c r="F6" s="43">
        <v>20</v>
      </c>
      <c r="G6" s="43">
        <v>0</v>
      </c>
      <c r="H6" s="43">
        <v>0</v>
      </c>
      <c r="I6" s="43">
        <v>10</v>
      </c>
      <c r="J6" s="43">
        <v>34</v>
      </c>
      <c r="K6" s="43">
        <v>0</v>
      </c>
      <c r="L6" s="43">
        <v>0</v>
      </c>
      <c r="M6" s="43">
        <v>62</v>
      </c>
      <c r="N6" s="43">
        <v>2033</v>
      </c>
      <c r="O6" s="42">
        <v>173</v>
      </c>
      <c r="P6" s="43">
        <v>5198</v>
      </c>
      <c r="Q6" s="43">
        <v>34</v>
      </c>
      <c r="R6" s="43">
        <v>211</v>
      </c>
      <c r="S6" s="43">
        <v>0</v>
      </c>
      <c r="T6" s="43">
        <v>0</v>
      </c>
      <c r="U6" s="43">
        <v>207</v>
      </c>
      <c r="V6" s="44">
        <v>5409</v>
      </c>
      <c r="W6" s="43">
        <v>0</v>
      </c>
      <c r="X6" s="43">
        <v>0</v>
      </c>
      <c r="Y6" s="42">
        <v>269</v>
      </c>
      <c r="Z6" s="44">
        <v>7442</v>
      </c>
    </row>
    <row r="7" spans="1:76" ht="15" customHeight="1" x14ac:dyDescent="0.15">
      <c r="A7" s="65" t="s">
        <v>4</v>
      </c>
      <c r="B7" s="66">
        <v>2007</v>
      </c>
      <c r="C7" s="67">
        <v>157</v>
      </c>
      <c r="D7" s="68">
        <v>6815</v>
      </c>
      <c r="E7" s="68">
        <v>31</v>
      </c>
      <c r="F7" s="68">
        <v>711</v>
      </c>
      <c r="G7" s="68">
        <v>9</v>
      </c>
      <c r="H7" s="68">
        <v>159</v>
      </c>
      <c r="I7" s="68">
        <v>21</v>
      </c>
      <c r="J7" s="68">
        <v>344</v>
      </c>
      <c r="K7" s="68">
        <v>0</v>
      </c>
      <c r="L7" s="68">
        <v>0</v>
      </c>
      <c r="M7" s="68">
        <v>218</v>
      </c>
      <c r="N7" s="68">
        <v>8029</v>
      </c>
      <c r="O7" s="67">
        <v>270</v>
      </c>
      <c r="P7" s="68">
        <v>7152</v>
      </c>
      <c r="Q7" s="68">
        <v>59</v>
      </c>
      <c r="R7" s="68">
        <v>303</v>
      </c>
      <c r="S7" s="68">
        <v>30</v>
      </c>
      <c r="T7" s="68">
        <v>369</v>
      </c>
      <c r="U7" s="68">
        <v>359</v>
      </c>
      <c r="V7" s="69">
        <v>7824</v>
      </c>
      <c r="W7" s="68">
        <v>0</v>
      </c>
      <c r="X7" s="68">
        <v>0</v>
      </c>
      <c r="Y7" s="67">
        <v>577</v>
      </c>
      <c r="Z7" s="69">
        <v>15853</v>
      </c>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row>
    <row r="8" spans="1:76" ht="15" customHeight="1" x14ac:dyDescent="0.15">
      <c r="A8" s="70" t="s">
        <v>31</v>
      </c>
      <c r="B8" s="71">
        <v>2008</v>
      </c>
      <c r="C8" s="42">
        <v>110</v>
      </c>
      <c r="D8" s="43">
        <v>4946</v>
      </c>
      <c r="E8" s="43">
        <v>30</v>
      </c>
      <c r="F8" s="43">
        <v>696</v>
      </c>
      <c r="G8" s="43">
        <v>12</v>
      </c>
      <c r="H8" s="43">
        <v>195</v>
      </c>
      <c r="I8" s="43">
        <v>11</v>
      </c>
      <c r="J8" s="43">
        <v>302</v>
      </c>
      <c r="K8" s="43">
        <v>0</v>
      </c>
      <c r="L8" s="43">
        <v>0</v>
      </c>
      <c r="M8" s="39">
        <v>163</v>
      </c>
      <c r="N8" s="40">
        <v>6139</v>
      </c>
      <c r="O8" s="42">
        <v>92</v>
      </c>
      <c r="P8" s="43">
        <v>1879</v>
      </c>
      <c r="Q8" s="43">
        <v>21</v>
      </c>
      <c r="R8" s="43">
        <v>79</v>
      </c>
      <c r="S8" s="43">
        <v>30</v>
      </c>
      <c r="T8" s="43">
        <v>366</v>
      </c>
      <c r="U8" s="43">
        <v>143</v>
      </c>
      <c r="V8" s="44">
        <v>2324</v>
      </c>
      <c r="W8" s="39">
        <v>0</v>
      </c>
      <c r="X8" s="39">
        <v>0</v>
      </c>
      <c r="Y8" s="38">
        <v>306</v>
      </c>
      <c r="Z8" s="40">
        <v>8463</v>
      </c>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row>
    <row r="9" spans="1:76" ht="15" customHeight="1" x14ac:dyDescent="0.15">
      <c r="A9" s="72" t="s">
        <v>32</v>
      </c>
      <c r="B9" s="41">
        <v>2008</v>
      </c>
      <c r="C9" s="42">
        <v>53</v>
      </c>
      <c r="D9" s="43">
        <v>2052</v>
      </c>
      <c r="E9" s="43">
        <v>1</v>
      </c>
      <c r="F9" s="43">
        <v>20</v>
      </c>
      <c r="G9" s="43">
        <v>0</v>
      </c>
      <c r="H9" s="43">
        <v>0</v>
      </c>
      <c r="I9" s="43">
        <v>9</v>
      </c>
      <c r="J9" s="43">
        <v>34</v>
      </c>
      <c r="K9" s="43">
        <v>1</v>
      </c>
      <c r="L9" s="43">
        <v>28</v>
      </c>
      <c r="M9" s="43">
        <v>64</v>
      </c>
      <c r="N9" s="43">
        <v>2134</v>
      </c>
      <c r="O9" s="42">
        <v>186</v>
      </c>
      <c r="P9" s="43">
        <v>5564</v>
      </c>
      <c r="Q9" s="43">
        <v>40</v>
      </c>
      <c r="R9" s="43">
        <v>240</v>
      </c>
      <c r="S9" s="43">
        <v>0</v>
      </c>
      <c r="T9" s="43">
        <v>0</v>
      </c>
      <c r="U9" s="43">
        <v>226</v>
      </c>
      <c r="V9" s="44">
        <v>5804</v>
      </c>
      <c r="W9" s="43">
        <v>0</v>
      </c>
      <c r="X9" s="43">
        <v>0</v>
      </c>
      <c r="Y9" s="42">
        <v>290</v>
      </c>
      <c r="Z9" s="44">
        <v>7938</v>
      </c>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row>
    <row r="10" spans="1:76" ht="15" customHeight="1" x14ac:dyDescent="0.15">
      <c r="A10" s="65" t="s">
        <v>4</v>
      </c>
      <c r="B10" s="66">
        <v>2008</v>
      </c>
      <c r="C10" s="67">
        <v>163</v>
      </c>
      <c r="D10" s="68">
        <v>6998</v>
      </c>
      <c r="E10" s="68">
        <v>31</v>
      </c>
      <c r="F10" s="68">
        <v>716</v>
      </c>
      <c r="G10" s="68">
        <v>12</v>
      </c>
      <c r="H10" s="68">
        <v>195</v>
      </c>
      <c r="I10" s="68">
        <v>20</v>
      </c>
      <c r="J10" s="68">
        <v>336</v>
      </c>
      <c r="K10" s="68">
        <v>1</v>
      </c>
      <c r="L10" s="68">
        <v>28</v>
      </c>
      <c r="M10" s="68">
        <v>227</v>
      </c>
      <c r="N10" s="69">
        <v>8273</v>
      </c>
      <c r="O10" s="67">
        <v>278</v>
      </c>
      <c r="P10" s="68">
        <v>7443</v>
      </c>
      <c r="Q10" s="68">
        <v>61</v>
      </c>
      <c r="R10" s="68">
        <v>319</v>
      </c>
      <c r="S10" s="68">
        <v>30</v>
      </c>
      <c r="T10" s="68">
        <v>366</v>
      </c>
      <c r="U10" s="68">
        <v>369</v>
      </c>
      <c r="V10" s="69">
        <v>8128</v>
      </c>
      <c r="W10" s="68">
        <v>0</v>
      </c>
      <c r="X10" s="68">
        <v>0</v>
      </c>
      <c r="Y10" s="67">
        <v>596</v>
      </c>
      <c r="Z10" s="69">
        <v>16401</v>
      </c>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row>
    <row r="11" spans="1:76" ht="15" customHeight="1" x14ac:dyDescent="0.15">
      <c r="A11" s="73" t="s">
        <v>31</v>
      </c>
      <c r="B11" s="41">
        <v>2009</v>
      </c>
      <c r="C11" s="42">
        <v>110</v>
      </c>
      <c r="D11" s="43">
        <v>5018</v>
      </c>
      <c r="E11" s="43">
        <v>30</v>
      </c>
      <c r="F11" s="43">
        <v>696</v>
      </c>
      <c r="G11" s="43">
        <v>13</v>
      </c>
      <c r="H11" s="43">
        <v>217</v>
      </c>
      <c r="I11" s="43">
        <v>9</v>
      </c>
      <c r="J11" s="43">
        <v>309</v>
      </c>
      <c r="K11" s="43">
        <v>0</v>
      </c>
      <c r="L11" s="43">
        <v>0</v>
      </c>
      <c r="M11" s="39">
        <v>162</v>
      </c>
      <c r="N11" s="40">
        <v>6240</v>
      </c>
      <c r="O11" s="42">
        <v>94</v>
      </c>
      <c r="P11" s="43">
        <v>1997</v>
      </c>
      <c r="Q11" s="43">
        <v>23</v>
      </c>
      <c r="R11" s="43">
        <v>88</v>
      </c>
      <c r="S11" s="43">
        <v>34</v>
      </c>
      <c r="T11" s="43">
        <v>419</v>
      </c>
      <c r="U11" s="43">
        <v>151</v>
      </c>
      <c r="V11" s="44">
        <v>2504</v>
      </c>
      <c r="W11" s="39">
        <v>0</v>
      </c>
      <c r="X11" s="39">
        <v>0</v>
      </c>
      <c r="Y11" s="38">
        <v>313</v>
      </c>
      <c r="Z11" s="40">
        <v>8744</v>
      </c>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row>
    <row r="12" spans="1:76" ht="15" customHeight="1" x14ac:dyDescent="0.15">
      <c r="A12" s="73" t="s">
        <v>32</v>
      </c>
      <c r="B12" s="41">
        <v>2009</v>
      </c>
      <c r="C12" s="42">
        <v>55</v>
      </c>
      <c r="D12" s="43">
        <v>2166</v>
      </c>
      <c r="E12" s="43">
        <v>1</v>
      </c>
      <c r="F12" s="43">
        <v>20</v>
      </c>
      <c r="G12" s="43">
        <v>0</v>
      </c>
      <c r="H12" s="43">
        <v>0</v>
      </c>
      <c r="I12" s="43">
        <v>7</v>
      </c>
      <c r="J12" s="43">
        <v>34</v>
      </c>
      <c r="K12" s="43">
        <v>1</v>
      </c>
      <c r="L12" s="43">
        <v>28</v>
      </c>
      <c r="M12" s="43">
        <v>64</v>
      </c>
      <c r="N12" s="43">
        <v>2248</v>
      </c>
      <c r="O12" s="42">
        <v>176</v>
      </c>
      <c r="P12" s="43">
        <v>4830</v>
      </c>
      <c r="Q12" s="43">
        <v>36</v>
      </c>
      <c r="R12" s="43">
        <v>219</v>
      </c>
      <c r="S12" s="43">
        <v>0</v>
      </c>
      <c r="T12" s="43">
        <v>0</v>
      </c>
      <c r="U12" s="43">
        <v>212</v>
      </c>
      <c r="V12" s="44">
        <v>5049</v>
      </c>
      <c r="W12" s="43">
        <v>0</v>
      </c>
      <c r="X12" s="43">
        <v>0</v>
      </c>
      <c r="Y12" s="42">
        <v>276</v>
      </c>
      <c r="Z12" s="44">
        <v>7297</v>
      </c>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row>
    <row r="13" spans="1:76" ht="15" customHeight="1" x14ac:dyDescent="0.15">
      <c r="A13" s="65" t="s">
        <v>4</v>
      </c>
      <c r="B13" s="66">
        <v>2009</v>
      </c>
      <c r="C13" s="67">
        <v>165</v>
      </c>
      <c r="D13" s="68">
        <v>7184</v>
      </c>
      <c r="E13" s="68">
        <v>31</v>
      </c>
      <c r="F13" s="68">
        <v>716</v>
      </c>
      <c r="G13" s="68">
        <v>13</v>
      </c>
      <c r="H13" s="68">
        <v>217</v>
      </c>
      <c r="I13" s="68">
        <v>16</v>
      </c>
      <c r="J13" s="68">
        <v>343</v>
      </c>
      <c r="K13" s="68">
        <v>1</v>
      </c>
      <c r="L13" s="68">
        <v>28</v>
      </c>
      <c r="M13" s="68">
        <v>226</v>
      </c>
      <c r="N13" s="69">
        <v>8488</v>
      </c>
      <c r="O13" s="67">
        <v>270</v>
      </c>
      <c r="P13" s="68">
        <v>6827</v>
      </c>
      <c r="Q13" s="68">
        <v>59</v>
      </c>
      <c r="R13" s="68">
        <v>307</v>
      </c>
      <c r="S13" s="68">
        <v>34</v>
      </c>
      <c r="T13" s="68">
        <v>419</v>
      </c>
      <c r="U13" s="68">
        <v>363</v>
      </c>
      <c r="V13" s="69">
        <v>7553</v>
      </c>
      <c r="W13" s="68">
        <v>0</v>
      </c>
      <c r="X13" s="68">
        <v>0</v>
      </c>
      <c r="Y13" s="67">
        <v>589</v>
      </c>
      <c r="Z13" s="69">
        <v>16041</v>
      </c>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row>
    <row r="14" spans="1:76" ht="15" customHeight="1" x14ac:dyDescent="0.15">
      <c r="A14" s="72" t="s">
        <v>31</v>
      </c>
      <c r="B14" s="41">
        <v>2010</v>
      </c>
      <c r="C14" s="42">
        <v>114</v>
      </c>
      <c r="D14" s="43">
        <v>5117</v>
      </c>
      <c r="E14" s="43">
        <v>30</v>
      </c>
      <c r="F14" s="43">
        <v>701</v>
      </c>
      <c r="G14" s="43">
        <v>13</v>
      </c>
      <c r="H14" s="43">
        <v>217</v>
      </c>
      <c r="I14" s="43">
        <v>80</v>
      </c>
      <c r="J14" s="43">
        <v>312</v>
      </c>
      <c r="K14" s="43">
        <v>0</v>
      </c>
      <c r="L14" s="43">
        <v>0</v>
      </c>
      <c r="M14" s="39">
        <v>237</v>
      </c>
      <c r="N14" s="40">
        <v>6347</v>
      </c>
      <c r="O14" s="42">
        <v>93</v>
      </c>
      <c r="P14" s="43">
        <v>1960</v>
      </c>
      <c r="Q14" s="43">
        <v>26</v>
      </c>
      <c r="R14" s="43">
        <v>101</v>
      </c>
      <c r="S14" s="43">
        <v>36</v>
      </c>
      <c r="T14" s="43">
        <v>448</v>
      </c>
      <c r="U14" s="43">
        <v>155</v>
      </c>
      <c r="V14" s="44">
        <v>2509</v>
      </c>
      <c r="W14" s="39">
        <v>0</v>
      </c>
      <c r="X14" s="39">
        <v>0</v>
      </c>
      <c r="Y14" s="38">
        <v>392</v>
      </c>
      <c r="Z14" s="40">
        <v>8856</v>
      </c>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row>
    <row r="15" spans="1:76" ht="15" customHeight="1" x14ac:dyDescent="0.15">
      <c r="A15" s="72" t="s">
        <v>32</v>
      </c>
      <c r="B15" s="41">
        <v>2010</v>
      </c>
      <c r="C15" s="42">
        <v>56</v>
      </c>
      <c r="D15" s="43">
        <v>2215</v>
      </c>
      <c r="E15" s="43">
        <v>1</v>
      </c>
      <c r="F15" s="43">
        <v>20</v>
      </c>
      <c r="G15" s="43">
        <v>0</v>
      </c>
      <c r="H15" s="43">
        <v>0</v>
      </c>
      <c r="I15" s="43">
        <v>8</v>
      </c>
      <c r="J15" s="43">
        <v>34</v>
      </c>
      <c r="K15" s="43">
        <v>1</v>
      </c>
      <c r="L15" s="43">
        <v>28</v>
      </c>
      <c r="M15" s="43">
        <v>66</v>
      </c>
      <c r="N15" s="43">
        <v>2297</v>
      </c>
      <c r="O15" s="42">
        <v>179</v>
      </c>
      <c r="P15" s="43">
        <v>4990</v>
      </c>
      <c r="Q15" s="43">
        <v>33</v>
      </c>
      <c r="R15" s="43">
        <v>205</v>
      </c>
      <c r="S15" s="43">
        <v>0</v>
      </c>
      <c r="T15" s="43">
        <v>0</v>
      </c>
      <c r="U15" s="43">
        <v>212</v>
      </c>
      <c r="V15" s="44">
        <v>5195</v>
      </c>
      <c r="W15" s="43">
        <v>0</v>
      </c>
      <c r="X15" s="43">
        <v>0</v>
      </c>
      <c r="Y15" s="42">
        <v>278</v>
      </c>
      <c r="Z15" s="44">
        <v>7492</v>
      </c>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row>
    <row r="16" spans="1:76" ht="15" customHeight="1" x14ac:dyDescent="0.15">
      <c r="A16" s="65" t="s">
        <v>4</v>
      </c>
      <c r="B16" s="66">
        <v>2010</v>
      </c>
      <c r="C16" s="67">
        <v>170</v>
      </c>
      <c r="D16" s="68">
        <v>7332</v>
      </c>
      <c r="E16" s="68">
        <v>31</v>
      </c>
      <c r="F16" s="68">
        <v>721</v>
      </c>
      <c r="G16" s="68">
        <v>13</v>
      </c>
      <c r="H16" s="68">
        <v>217</v>
      </c>
      <c r="I16" s="68">
        <v>88</v>
      </c>
      <c r="J16" s="68">
        <v>346</v>
      </c>
      <c r="K16" s="68">
        <v>1</v>
      </c>
      <c r="L16" s="68">
        <v>28</v>
      </c>
      <c r="M16" s="68">
        <v>303</v>
      </c>
      <c r="N16" s="69">
        <v>8644</v>
      </c>
      <c r="O16" s="67">
        <v>272</v>
      </c>
      <c r="P16" s="68">
        <v>6950</v>
      </c>
      <c r="Q16" s="68">
        <v>59</v>
      </c>
      <c r="R16" s="68">
        <v>306</v>
      </c>
      <c r="S16" s="68">
        <v>36</v>
      </c>
      <c r="T16" s="68">
        <v>448</v>
      </c>
      <c r="U16" s="68">
        <v>367</v>
      </c>
      <c r="V16" s="69">
        <v>7704</v>
      </c>
      <c r="W16" s="68">
        <v>0</v>
      </c>
      <c r="X16" s="68">
        <v>0</v>
      </c>
      <c r="Y16" s="67">
        <v>670</v>
      </c>
      <c r="Z16" s="69">
        <v>16348</v>
      </c>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row>
    <row r="17" spans="1:76" ht="15" customHeight="1" x14ac:dyDescent="0.15">
      <c r="A17" s="72" t="s">
        <v>31</v>
      </c>
      <c r="B17" s="41">
        <v>2011</v>
      </c>
      <c r="C17" s="42">
        <v>119</v>
      </c>
      <c r="D17" s="43">
        <v>5250</v>
      </c>
      <c r="E17" s="43">
        <v>30</v>
      </c>
      <c r="F17" s="43">
        <v>701</v>
      </c>
      <c r="G17" s="43">
        <v>13</v>
      </c>
      <c r="H17" s="43">
        <v>217</v>
      </c>
      <c r="I17" s="43">
        <v>78</v>
      </c>
      <c r="J17" s="43">
        <v>305</v>
      </c>
      <c r="K17" s="43">
        <v>0</v>
      </c>
      <c r="L17" s="43">
        <v>0</v>
      </c>
      <c r="M17" s="39">
        <v>240</v>
      </c>
      <c r="N17" s="40">
        <v>6473</v>
      </c>
      <c r="O17" s="42">
        <v>103</v>
      </c>
      <c r="P17" s="43">
        <v>2180</v>
      </c>
      <c r="Q17" s="43">
        <v>26</v>
      </c>
      <c r="R17" s="43">
        <v>100</v>
      </c>
      <c r="S17" s="43">
        <v>38</v>
      </c>
      <c r="T17" s="43">
        <v>460</v>
      </c>
      <c r="U17" s="43">
        <v>167</v>
      </c>
      <c r="V17" s="44">
        <v>2740</v>
      </c>
      <c r="W17" s="39">
        <v>0</v>
      </c>
      <c r="X17" s="39">
        <v>0</v>
      </c>
      <c r="Y17" s="38">
        <v>407</v>
      </c>
      <c r="Z17" s="40">
        <v>9213</v>
      </c>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row>
    <row r="18" spans="1:76" ht="15" customHeight="1" x14ac:dyDescent="0.15">
      <c r="A18" s="72" t="s">
        <v>32</v>
      </c>
      <c r="B18" s="41">
        <v>2011</v>
      </c>
      <c r="C18" s="42">
        <v>57</v>
      </c>
      <c r="D18" s="43">
        <v>2290</v>
      </c>
      <c r="E18" s="43">
        <v>1</v>
      </c>
      <c r="F18" s="43">
        <v>20</v>
      </c>
      <c r="G18" s="43">
        <v>0</v>
      </c>
      <c r="H18" s="43">
        <v>0</v>
      </c>
      <c r="I18" s="43">
        <v>11</v>
      </c>
      <c r="J18" s="43">
        <v>48</v>
      </c>
      <c r="K18" s="43">
        <v>1</v>
      </c>
      <c r="L18" s="43">
        <v>28</v>
      </c>
      <c r="M18" s="43">
        <v>70</v>
      </c>
      <c r="N18" s="43">
        <v>2386</v>
      </c>
      <c r="O18" s="42">
        <v>165</v>
      </c>
      <c r="P18" s="43">
        <v>4832</v>
      </c>
      <c r="Q18" s="43">
        <v>28</v>
      </c>
      <c r="R18" s="43">
        <v>178</v>
      </c>
      <c r="S18" s="43">
        <v>0</v>
      </c>
      <c r="T18" s="43">
        <v>0</v>
      </c>
      <c r="U18" s="43">
        <v>193</v>
      </c>
      <c r="V18" s="44">
        <v>5010</v>
      </c>
      <c r="W18" s="43">
        <v>0</v>
      </c>
      <c r="X18" s="43">
        <v>0</v>
      </c>
      <c r="Y18" s="42">
        <v>263</v>
      </c>
      <c r="Z18" s="44">
        <v>7396</v>
      </c>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row>
    <row r="19" spans="1:76" ht="15" customHeight="1" x14ac:dyDescent="0.15">
      <c r="A19" s="65" t="s">
        <v>4</v>
      </c>
      <c r="B19" s="66">
        <v>2011</v>
      </c>
      <c r="C19" s="67">
        <v>176</v>
      </c>
      <c r="D19" s="68">
        <v>7540</v>
      </c>
      <c r="E19" s="68">
        <v>31</v>
      </c>
      <c r="F19" s="68">
        <v>721</v>
      </c>
      <c r="G19" s="68">
        <v>13</v>
      </c>
      <c r="H19" s="68">
        <v>217</v>
      </c>
      <c r="I19" s="68">
        <v>89</v>
      </c>
      <c r="J19" s="68">
        <v>353</v>
      </c>
      <c r="K19" s="68">
        <v>1</v>
      </c>
      <c r="L19" s="68">
        <v>28</v>
      </c>
      <c r="M19" s="68">
        <v>310</v>
      </c>
      <c r="N19" s="69">
        <v>8859</v>
      </c>
      <c r="O19" s="67">
        <v>268</v>
      </c>
      <c r="P19" s="68">
        <v>7012</v>
      </c>
      <c r="Q19" s="68">
        <v>54</v>
      </c>
      <c r="R19" s="68">
        <v>278</v>
      </c>
      <c r="S19" s="68">
        <v>38</v>
      </c>
      <c r="T19" s="68">
        <v>460</v>
      </c>
      <c r="U19" s="68">
        <v>360</v>
      </c>
      <c r="V19" s="69">
        <v>7750</v>
      </c>
      <c r="W19" s="68">
        <v>0</v>
      </c>
      <c r="X19" s="68">
        <v>0</v>
      </c>
      <c r="Y19" s="67">
        <v>670</v>
      </c>
      <c r="Z19" s="69">
        <v>16609</v>
      </c>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row>
    <row r="20" spans="1:76" ht="15" customHeight="1" x14ac:dyDescent="0.15">
      <c r="A20" s="72" t="s">
        <v>31</v>
      </c>
      <c r="B20" s="41">
        <v>2012</v>
      </c>
      <c r="C20" s="42">
        <v>126</v>
      </c>
      <c r="D20" s="43">
        <v>5549</v>
      </c>
      <c r="E20" s="43">
        <v>30</v>
      </c>
      <c r="F20" s="43">
        <v>705</v>
      </c>
      <c r="G20" s="43">
        <v>12</v>
      </c>
      <c r="H20" s="43">
        <v>193</v>
      </c>
      <c r="I20" s="43">
        <v>70</v>
      </c>
      <c r="J20" s="43">
        <v>277</v>
      </c>
      <c r="K20" s="43">
        <v>0</v>
      </c>
      <c r="L20" s="43">
        <v>0</v>
      </c>
      <c r="M20" s="39">
        <v>238</v>
      </c>
      <c r="N20" s="40">
        <v>6724</v>
      </c>
      <c r="O20" s="42">
        <v>96</v>
      </c>
      <c r="P20" s="43">
        <v>2066</v>
      </c>
      <c r="Q20" s="43">
        <v>18</v>
      </c>
      <c r="R20" s="43">
        <v>68</v>
      </c>
      <c r="S20" s="43">
        <v>37</v>
      </c>
      <c r="T20" s="43">
        <v>451</v>
      </c>
      <c r="U20" s="43">
        <v>151</v>
      </c>
      <c r="V20" s="44">
        <v>2585</v>
      </c>
      <c r="W20" s="39">
        <v>0</v>
      </c>
      <c r="X20" s="39">
        <v>0</v>
      </c>
      <c r="Y20" s="38">
        <v>389</v>
      </c>
      <c r="Z20" s="40">
        <v>9309</v>
      </c>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row>
    <row r="21" spans="1:76" ht="15" customHeight="1" x14ac:dyDescent="0.15">
      <c r="A21" s="72" t="s">
        <v>32</v>
      </c>
      <c r="B21" s="41">
        <v>2012</v>
      </c>
      <c r="C21" s="42">
        <v>59</v>
      </c>
      <c r="D21" s="43">
        <v>2367</v>
      </c>
      <c r="E21" s="43">
        <v>1</v>
      </c>
      <c r="F21" s="43">
        <v>20</v>
      </c>
      <c r="G21" s="43">
        <v>0</v>
      </c>
      <c r="H21" s="43">
        <v>0</v>
      </c>
      <c r="I21" s="43">
        <v>12</v>
      </c>
      <c r="J21" s="43">
        <v>52</v>
      </c>
      <c r="K21" s="43">
        <v>2</v>
      </c>
      <c r="L21" s="43">
        <v>45</v>
      </c>
      <c r="M21" s="43">
        <v>74</v>
      </c>
      <c r="N21" s="43">
        <v>2484</v>
      </c>
      <c r="O21" s="42">
        <v>170</v>
      </c>
      <c r="P21" s="43">
        <v>4909</v>
      </c>
      <c r="Q21" s="43">
        <v>26</v>
      </c>
      <c r="R21" s="43">
        <v>165</v>
      </c>
      <c r="S21" s="43">
        <v>0</v>
      </c>
      <c r="T21" s="43">
        <v>0</v>
      </c>
      <c r="U21" s="43">
        <v>196</v>
      </c>
      <c r="V21" s="44">
        <v>5074</v>
      </c>
      <c r="W21" s="43">
        <v>0</v>
      </c>
      <c r="X21" s="43">
        <v>0</v>
      </c>
      <c r="Y21" s="42">
        <v>270</v>
      </c>
      <c r="Z21" s="44">
        <v>7558</v>
      </c>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row>
    <row r="22" spans="1:76" ht="15" customHeight="1" x14ac:dyDescent="0.15">
      <c r="A22" s="65" t="s">
        <v>4</v>
      </c>
      <c r="B22" s="66">
        <v>2012</v>
      </c>
      <c r="C22" s="67">
        <v>185</v>
      </c>
      <c r="D22" s="68">
        <v>7916</v>
      </c>
      <c r="E22" s="68">
        <v>31</v>
      </c>
      <c r="F22" s="68">
        <v>725</v>
      </c>
      <c r="G22" s="68">
        <v>12</v>
      </c>
      <c r="H22" s="68">
        <v>193</v>
      </c>
      <c r="I22" s="68">
        <v>82</v>
      </c>
      <c r="J22" s="68">
        <v>329</v>
      </c>
      <c r="K22" s="68">
        <v>2</v>
      </c>
      <c r="L22" s="68">
        <v>45</v>
      </c>
      <c r="M22" s="68">
        <v>312</v>
      </c>
      <c r="N22" s="69">
        <v>9208</v>
      </c>
      <c r="O22" s="67">
        <v>266</v>
      </c>
      <c r="P22" s="68">
        <v>6975</v>
      </c>
      <c r="Q22" s="68">
        <v>44</v>
      </c>
      <c r="R22" s="68">
        <v>233</v>
      </c>
      <c r="S22" s="68">
        <v>37</v>
      </c>
      <c r="T22" s="68">
        <v>451</v>
      </c>
      <c r="U22" s="68">
        <v>347</v>
      </c>
      <c r="V22" s="69">
        <v>7659</v>
      </c>
      <c r="W22" s="68">
        <v>0</v>
      </c>
      <c r="X22" s="68">
        <v>0</v>
      </c>
      <c r="Y22" s="67">
        <v>659</v>
      </c>
      <c r="Z22" s="69">
        <v>16867</v>
      </c>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row>
    <row r="23" spans="1:76" ht="15" customHeight="1" x14ac:dyDescent="0.15">
      <c r="A23" s="72" t="s">
        <v>31</v>
      </c>
      <c r="B23" s="41">
        <v>2013</v>
      </c>
      <c r="C23" s="42">
        <v>126</v>
      </c>
      <c r="D23" s="43">
        <v>5560</v>
      </c>
      <c r="E23" s="43">
        <v>30</v>
      </c>
      <c r="F23" s="43">
        <v>705</v>
      </c>
      <c r="G23" s="43">
        <v>12</v>
      </c>
      <c r="H23" s="43">
        <v>193</v>
      </c>
      <c r="I23" s="43">
        <v>74</v>
      </c>
      <c r="J23" s="43">
        <v>288</v>
      </c>
      <c r="K23" s="43">
        <v>0</v>
      </c>
      <c r="L23" s="43">
        <v>0</v>
      </c>
      <c r="M23" s="39">
        <v>242</v>
      </c>
      <c r="N23" s="40">
        <v>6746</v>
      </c>
      <c r="O23" s="42">
        <v>99</v>
      </c>
      <c r="P23" s="43">
        <v>2168</v>
      </c>
      <c r="Q23" s="43">
        <v>23</v>
      </c>
      <c r="R23" s="43">
        <v>88</v>
      </c>
      <c r="S23" s="43">
        <v>37</v>
      </c>
      <c r="T23" s="43">
        <v>470</v>
      </c>
      <c r="U23" s="43">
        <v>159</v>
      </c>
      <c r="V23" s="44">
        <v>2726</v>
      </c>
      <c r="W23" s="39">
        <v>5</v>
      </c>
      <c r="X23" s="39">
        <v>1032</v>
      </c>
      <c r="Y23" s="38">
        <v>406</v>
      </c>
      <c r="Z23" s="40">
        <v>10504</v>
      </c>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row>
    <row r="24" spans="1:76" ht="15" customHeight="1" x14ac:dyDescent="0.15">
      <c r="A24" s="72" t="s">
        <v>32</v>
      </c>
      <c r="B24" s="41">
        <v>2013</v>
      </c>
      <c r="C24" s="42">
        <v>61</v>
      </c>
      <c r="D24" s="43">
        <v>2459</v>
      </c>
      <c r="E24" s="43">
        <v>1</v>
      </c>
      <c r="F24" s="43">
        <v>20</v>
      </c>
      <c r="G24" s="43">
        <v>0</v>
      </c>
      <c r="H24" s="43">
        <v>0</v>
      </c>
      <c r="I24" s="43">
        <v>21</v>
      </c>
      <c r="J24" s="43">
        <v>89</v>
      </c>
      <c r="K24" s="43">
        <v>2</v>
      </c>
      <c r="L24" s="43">
        <v>45</v>
      </c>
      <c r="M24" s="43">
        <v>85</v>
      </c>
      <c r="N24" s="43">
        <v>2613</v>
      </c>
      <c r="O24" s="42">
        <v>164</v>
      </c>
      <c r="P24" s="43">
        <v>4194</v>
      </c>
      <c r="Q24" s="43">
        <v>22</v>
      </c>
      <c r="R24" s="43">
        <v>140</v>
      </c>
      <c r="S24" s="43">
        <v>0</v>
      </c>
      <c r="T24" s="43">
        <v>0</v>
      </c>
      <c r="U24" s="43">
        <v>186</v>
      </c>
      <c r="V24" s="44">
        <v>4334</v>
      </c>
      <c r="W24" s="43">
        <v>0</v>
      </c>
      <c r="X24" s="43">
        <v>0</v>
      </c>
      <c r="Y24" s="42">
        <v>271</v>
      </c>
      <c r="Z24" s="44">
        <v>6947</v>
      </c>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row>
    <row r="25" spans="1:76" ht="15" customHeight="1" x14ac:dyDescent="0.15">
      <c r="A25" s="65" t="s">
        <v>50</v>
      </c>
      <c r="B25" s="66">
        <v>2013</v>
      </c>
      <c r="C25" s="67">
        <v>187</v>
      </c>
      <c r="D25" s="68">
        <v>8019</v>
      </c>
      <c r="E25" s="68">
        <v>31</v>
      </c>
      <c r="F25" s="68">
        <v>725</v>
      </c>
      <c r="G25" s="68">
        <v>12</v>
      </c>
      <c r="H25" s="68">
        <v>193</v>
      </c>
      <c r="I25" s="68">
        <v>95</v>
      </c>
      <c r="J25" s="68">
        <v>377</v>
      </c>
      <c r="K25" s="68">
        <v>2</v>
      </c>
      <c r="L25" s="68">
        <v>45</v>
      </c>
      <c r="M25" s="68">
        <v>327</v>
      </c>
      <c r="N25" s="69">
        <v>9359</v>
      </c>
      <c r="O25" s="67">
        <v>260</v>
      </c>
      <c r="P25" s="68">
        <v>6260</v>
      </c>
      <c r="Q25" s="68">
        <v>45</v>
      </c>
      <c r="R25" s="68">
        <v>228</v>
      </c>
      <c r="S25" s="68">
        <v>37</v>
      </c>
      <c r="T25" s="68">
        <v>470</v>
      </c>
      <c r="U25" s="68">
        <v>342</v>
      </c>
      <c r="V25" s="69">
        <v>6958</v>
      </c>
      <c r="W25" s="68">
        <v>5</v>
      </c>
      <c r="X25" s="68">
        <v>1032</v>
      </c>
      <c r="Y25" s="67">
        <v>674</v>
      </c>
      <c r="Z25" s="69">
        <v>17349</v>
      </c>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row>
    <row r="26" spans="1:76" ht="15" customHeight="1" x14ac:dyDescent="0.15">
      <c r="A26" s="72" t="s">
        <v>31</v>
      </c>
      <c r="B26" s="41">
        <v>2014</v>
      </c>
      <c r="C26" s="42">
        <v>134</v>
      </c>
      <c r="D26" s="43">
        <v>5908</v>
      </c>
      <c r="E26" s="43">
        <v>28</v>
      </c>
      <c r="F26" s="43">
        <v>676</v>
      </c>
      <c r="G26" s="43">
        <v>11</v>
      </c>
      <c r="H26" s="43">
        <v>181</v>
      </c>
      <c r="I26" s="43">
        <v>75</v>
      </c>
      <c r="J26" s="43">
        <v>296</v>
      </c>
      <c r="K26" s="43">
        <v>0</v>
      </c>
      <c r="L26" s="43">
        <v>0</v>
      </c>
      <c r="M26" s="39">
        <v>248</v>
      </c>
      <c r="N26" s="40">
        <v>7061</v>
      </c>
      <c r="O26" s="42">
        <v>107</v>
      </c>
      <c r="P26" s="43">
        <v>2449</v>
      </c>
      <c r="Q26" s="43">
        <v>21</v>
      </c>
      <c r="R26" s="43">
        <v>80</v>
      </c>
      <c r="S26" s="43">
        <v>37</v>
      </c>
      <c r="T26" s="43">
        <v>472</v>
      </c>
      <c r="U26" s="43">
        <v>165</v>
      </c>
      <c r="V26" s="44">
        <v>3001</v>
      </c>
      <c r="W26" s="39">
        <v>5</v>
      </c>
      <c r="X26" s="39">
        <v>1026</v>
      </c>
      <c r="Y26" s="38">
        <f>M26+U26+W26</f>
        <v>418</v>
      </c>
      <c r="Z26" s="40">
        <f>N26+V26+X26</f>
        <v>11088</v>
      </c>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row>
    <row r="27" spans="1:76" ht="15" customHeight="1" x14ac:dyDescent="0.15">
      <c r="A27" s="72" t="s">
        <v>51</v>
      </c>
      <c r="B27" s="41">
        <v>2014</v>
      </c>
      <c r="C27" s="42" t="s">
        <v>72</v>
      </c>
      <c r="D27" s="43" t="s">
        <v>72</v>
      </c>
      <c r="E27" s="43" t="s">
        <v>72</v>
      </c>
      <c r="F27" s="43" t="s">
        <v>72</v>
      </c>
      <c r="G27" s="43" t="s">
        <v>72</v>
      </c>
      <c r="H27" s="43" t="s">
        <v>72</v>
      </c>
      <c r="I27" s="43" t="s">
        <v>72</v>
      </c>
      <c r="J27" s="43" t="s">
        <v>72</v>
      </c>
      <c r="K27" s="43" t="s">
        <v>72</v>
      </c>
      <c r="L27" s="43" t="s">
        <v>72</v>
      </c>
      <c r="M27" s="43">
        <v>137</v>
      </c>
      <c r="N27" s="43">
        <v>4345</v>
      </c>
      <c r="O27" s="42" t="s">
        <v>72</v>
      </c>
      <c r="P27" s="43" t="s">
        <v>72</v>
      </c>
      <c r="Q27" s="43" t="s">
        <v>72</v>
      </c>
      <c r="R27" s="43" t="s">
        <v>72</v>
      </c>
      <c r="S27" s="43" t="s">
        <v>72</v>
      </c>
      <c r="T27" s="43" t="s">
        <v>72</v>
      </c>
      <c r="U27" s="43">
        <v>121</v>
      </c>
      <c r="V27" s="44">
        <v>2650</v>
      </c>
      <c r="W27" s="43">
        <v>0</v>
      </c>
      <c r="X27" s="43">
        <v>0</v>
      </c>
      <c r="Y27" s="42">
        <v>258</v>
      </c>
      <c r="Z27" s="44">
        <v>6995</v>
      </c>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row>
    <row r="28" spans="1:76" ht="15" customHeight="1" x14ac:dyDescent="0.15">
      <c r="A28" s="65" t="s">
        <v>50</v>
      </c>
      <c r="B28" s="66">
        <v>2014</v>
      </c>
      <c r="C28" s="67" t="s">
        <v>73</v>
      </c>
      <c r="D28" s="68" t="s">
        <v>73</v>
      </c>
      <c r="E28" s="68" t="s">
        <v>73</v>
      </c>
      <c r="F28" s="68" t="s">
        <v>73</v>
      </c>
      <c r="G28" s="68" t="s">
        <v>73</v>
      </c>
      <c r="H28" s="68" t="s">
        <v>73</v>
      </c>
      <c r="I28" s="68" t="s">
        <v>73</v>
      </c>
      <c r="J28" s="68" t="s">
        <v>73</v>
      </c>
      <c r="K28" s="68" t="s">
        <v>73</v>
      </c>
      <c r="L28" s="68" t="s">
        <v>73</v>
      </c>
      <c r="M28" s="68">
        <v>385</v>
      </c>
      <c r="N28" s="69">
        <v>11406</v>
      </c>
      <c r="O28" s="67" t="s">
        <v>73</v>
      </c>
      <c r="P28" s="68" t="s">
        <v>73</v>
      </c>
      <c r="Q28" s="68" t="s">
        <v>73</v>
      </c>
      <c r="R28" s="68" t="s">
        <v>73</v>
      </c>
      <c r="S28" s="68" t="s">
        <v>73</v>
      </c>
      <c r="T28" s="68" t="s">
        <v>73</v>
      </c>
      <c r="U28" s="68">
        <v>283</v>
      </c>
      <c r="V28" s="69">
        <v>5549</v>
      </c>
      <c r="W28" s="68">
        <v>5</v>
      </c>
      <c r="X28" s="68">
        <v>1026</v>
      </c>
      <c r="Y28" s="67">
        <v>673</v>
      </c>
      <c r="Z28" s="69">
        <v>17981</v>
      </c>
      <c r="AA28" s="12"/>
      <c r="AB28" s="12"/>
      <c r="AC28" s="12"/>
      <c r="AD28" s="12"/>
      <c r="AE28" s="12"/>
      <c r="AF28" s="12"/>
      <c r="AG28" s="12"/>
    </row>
    <row r="29" spans="1:76" ht="15" customHeight="1" x14ac:dyDescent="0.15">
      <c r="A29" s="72" t="s">
        <v>31</v>
      </c>
      <c r="B29" s="41">
        <v>2015</v>
      </c>
      <c r="C29" s="42">
        <v>137</v>
      </c>
      <c r="D29" s="43">
        <v>6150</v>
      </c>
      <c r="E29" s="43">
        <v>28</v>
      </c>
      <c r="F29" s="43">
        <v>676</v>
      </c>
      <c r="G29" s="43">
        <v>11</v>
      </c>
      <c r="H29" s="43">
        <v>184</v>
      </c>
      <c r="I29" s="43">
        <v>79</v>
      </c>
      <c r="J29" s="43">
        <v>312</v>
      </c>
      <c r="K29" s="43">
        <v>0</v>
      </c>
      <c r="L29" s="43">
        <v>0</v>
      </c>
      <c r="M29" s="39">
        <v>255</v>
      </c>
      <c r="N29" s="40">
        <v>7322</v>
      </c>
      <c r="O29" s="42">
        <v>120</v>
      </c>
      <c r="P29" s="43">
        <v>2786</v>
      </c>
      <c r="Q29" s="43">
        <v>24</v>
      </c>
      <c r="R29" s="43">
        <v>95</v>
      </c>
      <c r="S29" s="43">
        <v>37</v>
      </c>
      <c r="T29" s="43">
        <v>503</v>
      </c>
      <c r="U29" s="43">
        <v>181</v>
      </c>
      <c r="V29" s="44">
        <v>3384</v>
      </c>
      <c r="W29" s="39">
        <v>5</v>
      </c>
      <c r="X29" s="39">
        <v>1026</v>
      </c>
      <c r="Y29" s="38">
        <v>441</v>
      </c>
      <c r="Z29" s="40">
        <v>11732</v>
      </c>
      <c r="AB29" s="12"/>
      <c r="AC29" s="12"/>
      <c r="AD29" s="12"/>
      <c r="AE29" s="12"/>
      <c r="AF29" s="12"/>
      <c r="AG29" s="12"/>
    </row>
    <row r="30" spans="1:76" ht="15" customHeight="1" x14ac:dyDescent="0.15">
      <c r="A30" s="72" t="s">
        <v>51</v>
      </c>
      <c r="B30" s="41">
        <v>2015</v>
      </c>
      <c r="C30" s="42" t="s">
        <v>72</v>
      </c>
      <c r="D30" s="43" t="s">
        <v>72</v>
      </c>
      <c r="E30" s="43" t="s">
        <v>72</v>
      </c>
      <c r="F30" s="43" t="s">
        <v>72</v>
      </c>
      <c r="G30" s="43" t="s">
        <v>72</v>
      </c>
      <c r="H30" s="43" t="s">
        <v>72</v>
      </c>
      <c r="I30" s="43" t="s">
        <v>72</v>
      </c>
      <c r="J30" s="43" t="s">
        <v>72</v>
      </c>
      <c r="K30" s="43" t="s">
        <v>72</v>
      </c>
      <c r="L30" s="43" t="s">
        <v>72</v>
      </c>
      <c r="M30" s="43">
        <v>137</v>
      </c>
      <c r="N30" s="43">
        <v>4495</v>
      </c>
      <c r="O30" s="42" t="s">
        <v>72</v>
      </c>
      <c r="P30" s="43" t="s">
        <v>72</v>
      </c>
      <c r="Q30" s="43" t="s">
        <v>72</v>
      </c>
      <c r="R30" s="43" t="s">
        <v>72</v>
      </c>
      <c r="S30" s="43" t="s">
        <v>72</v>
      </c>
      <c r="T30" s="43" t="s">
        <v>72</v>
      </c>
      <c r="U30" s="43">
        <v>109</v>
      </c>
      <c r="V30" s="44">
        <v>2469</v>
      </c>
      <c r="W30" s="43">
        <v>0</v>
      </c>
      <c r="X30" s="43">
        <v>0</v>
      </c>
      <c r="Y30" s="42">
        <f>109+137</f>
        <v>246</v>
      </c>
      <c r="Z30" s="44">
        <v>6964</v>
      </c>
      <c r="AA30" s="12"/>
      <c r="AB30" s="12"/>
      <c r="AC30" s="12"/>
      <c r="AD30" s="12"/>
      <c r="AE30" s="12"/>
      <c r="AF30" s="12"/>
      <c r="AG30" s="12"/>
    </row>
    <row r="31" spans="1:76" ht="15" customHeight="1" x14ac:dyDescent="0.15">
      <c r="A31" s="65" t="s">
        <v>50</v>
      </c>
      <c r="B31" s="66">
        <v>2015</v>
      </c>
      <c r="C31" s="67" t="s">
        <v>73</v>
      </c>
      <c r="D31" s="68" t="s">
        <v>73</v>
      </c>
      <c r="E31" s="68" t="s">
        <v>73</v>
      </c>
      <c r="F31" s="68" t="s">
        <v>73</v>
      </c>
      <c r="G31" s="68" t="s">
        <v>73</v>
      </c>
      <c r="H31" s="68" t="s">
        <v>73</v>
      </c>
      <c r="I31" s="68" t="s">
        <v>73</v>
      </c>
      <c r="J31" s="68" t="s">
        <v>73</v>
      </c>
      <c r="K31" s="68" t="s">
        <v>73</v>
      </c>
      <c r="L31" s="68" t="s">
        <v>73</v>
      </c>
      <c r="M31" s="68">
        <v>392</v>
      </c>
      <c r="N31" s="69">
        <v>11817</v>
      </c>
      <c r="O31" s="67" t="s">
        <v>73</v>
      </c>
      <c r="P31" s="68" t="s">
        <v>73</v>
      </c>
      <c r="Q31" s="68" t="s">
        <v>73</v>
      </c>
      <c r="R31" s="68" t="s">
        <v>73</v>
      </c>
      <c r="S31" s="68" t="s">
        <v>73</v>
      </c>
      <c r="T31" s="68" t="s">
        <v>73</v>
      </c>
      <c r="U31" s="68">
        <v>286</v>
      </c>
      <c r="V31" s="69">
        <v>5733</v>
      </c>
      <c r="W31" s="68">
        <v>5</v>
      </c>
      <c r="X31" s="68">
        <v>1026</v>
      </c>
      <c r="Y31" s="67">
        <v>683</v>
      </c>
      <c r="Z31" s="69">
        <v>18576</v>
      </c>
      <c r="AA31" s="12"/>
      <c r="AB31" s="12"/>
      <c r="AC31" s="12"/>
      <c r="AD31" s="12"/>
      <c r="AE31" s="12"/>
      <c r="AF31" s="12"/>
      <c r="AG31" s="12"/>
    </row>
    <row r="32" spans="1:76" ht="15" customHeight="1" x14ac:dyDescent="0.15">
      <c r="A32" s="72" t="s">
        <v>31</v>
      </c>
      <c r="B32" s="41">
        <v>2016</v>
      </c>
      <c r="C32" s="42">
        <v>147</v>
      </c>
      <c r="D32" s="43">
        <v>6546</v>
      </c>
      <c r="E32" s="43">
        <v>28</v>
      </c>
      <c r="F32" s="43">
        <v>682</v>
      </c>
      <c r="G32" s="43">
        <v>9</v>
      </c>
      <c r="H32" s="43">
        <v>148</v>
      </c>
      <c r="I32" s="43">
        <v>77</v>
      </c>
      <c r="J32" s="43">
        <v>304</v>
      </c>
      <c r="K32" s="43">
        <v>0</v>
      </c>
      <c r="L32" s="43">
        <v>0</v>
      </c>
      <c r="M32" s="39">
        <v>261</v>
      </c>
      <c r="N32" s="40">
        <v>7680</v>
      </c>
      <c r="O32" s="42">
        <v>133</v>
      </c>
      <c r="P32" s="43">
        <v>3149</v>
      </c>
      <c r="Q32" s="43">
        <v>26</v>
      </c>
      <c r="R32" s="43">
        <v>103</v>
      </c>
      <c r="S32" s="43">
        <v>39</v>
      </c>
      <c r="T32" s="43">
        <v>528</v>
      </c>
      <c r="U32" s="43">
        <v>198</v>
      </c>
      <c r="V32" s="44">
        <v>3780</v>
      </c>
      <c r="W32" s="39">
        <v>5</v>
      </c>
      <c r="X32" s="39">
        <v>1026</v>
      </c>
      <c r="Y32" s="38">
        <v>464</v>
      </c>
      <c r="Z32" s="40">
        <v>12486</v>
      </c>
      <c r="AB32" s="12"/>
      <c r="AC32" s="12"/>
      <c r="AD32" s="12"/>
      <c r="AE32" s="12"/>
      <c r="AF32" s="12"/>
      <c r="AG32" s="12"/>
    </row>
    <row r="33" spans="1:33" ht="15" customHeight="1" x14ac:dyDescent="0.15">
      <c r="A33" s="72" t="s">
        <v>51</v>
      </c>
      <c r="B33" s="41">
        <v>2016</v>
      </c>
      <c r="C33" s="42" t="s">
        <v>72</v>
      </c>
      <c r="D33" s="43" t="s">
        <v>72</v>
      </c>
      <c r="E33" s="43" t="s">
        <v>72</v>
      </c>
      <c r="F33" s="43" t="s">
        <v>72</v>
      </c>
      <c r="G33" s="43" t="s">
        <v>72</v>
      </c>
      <c r="H33" s="43" t="s">
        <v>72</v>
      </c>
      <c r="I33" s="43" t="s">
        <v>72</v>
      </c>
      <c r="J33" s="43" t="s">
        <v>72</v>
      </c>
      <c r="K33" s="43" t="s">
        <v>72</v>
      </c>
      <c r="L33" s="43" t="s">
        <v>72</v>
      </c>
      <c r="M33" s="43">
        <v>138</v>
      </c>
      <c r="N33" s="43">
        <v>4705.79</v>
      </c>
      <c r="O33" s="42" t="s">
        <v>72</v>
      </c>
      <c r="P33" s="43" t="s">
        <v>72</v>
      </c>
      <c r="Q33" s="43" t="s">
        <v>72</v>
      </c>
      <c r="R33" s="43" t="s">
        <v>72</v>
      </c>
      <c r="S33" s="43" t="s">
        <v>72</v>
      </c>
      <c r="T33" s="43" t="s">
        <v>72</v>
      </c>
      <c r="U33" s="43">
        <v>92</v>
      </c>
      <c r="V33" s="44">
        <v>2283</v>
      </c>
      <c r="W33" s="43">
        <v>0</v>
      </c>
      <c r="X33" s="43">
        <v>0</v>
      </c>
      <c r="Y33" s="42">
        <v>230</v>
      </c>
      <c r="Z33" s="44">
        <v>6988.79</v>
      </c>
      <c r="AA33" s="12"/>
      <c r="AB33" s="12"/>
      <c r="AC33" s="12"/>
      <c r="AD33" s="12"/>
      <c r="AE33" s="12"/>
      <c r="AF33" s="12"/>
      <c r="AG33" s="12"/>
    </row>
    <row r="34" spans="1:33" ht="15" customHeight="1" x14ac:dyDescent="0.15">
      <c r="A34" s="65" t="s">
        <v>50</v>
      </c>
      <c r="B34" s="66">
        <v>2016</v>
      </c>
      <c r="C34" s="67" t="s">
        <v>73</v>
      </c>
      <c r="D34" s="68" t="s">
        <v>73</v>
      </c>
      <c r="E34" s="68" t="s">
        <v>73</v>
      </c>
      <c r="F34" s="68" t="s">
        <v>73</v>
      </c>
      <c r="G34" s="68" t="s">
        <v>73</v>
      </c>
      <c r="H34" s="68" t="s">
        <v>73</v>
      </c>
      <c r="I34" s="68" t="s">
        <v>73</v>
      </c>
      <c r="J34" s="68" t="s">
        <v>73</v>
      </c>
      <c r="K34" s="68" t="s">
        <v>73</v>
      </c>
      <c r="L34" s="68" t="s">
        <v>73</v>
      </c>
      <c r="M34" s="68">
        <v>399</v>
      </c>
      <c r="N34" s="69">
        <v>12385.79</v>
      </c>
      <c r="O34" s="67" t="s">
        <v>73</v>
      </c>
      <c r="P34" s="68" t="s">
        <v>73</v>
      </c>
      <c r="Q34" s="68" t="s">
        <v>73</v>
      </c>
      <c r="R34" s="68" t="s">
        <v>73</v>
      </c>
      <c r="S34" s="68" t="s">
        <v>73</v>
      </c>
      <c r="T34" s="68" t="s">
        <v>73</v>
      </c>
      <c r="U34" s="68">
        <v>287</v>
      </c>
      <c r="V34" s="69">
        <v>5963</v>
      </c>
      <c r="W34" s="68">
        <v>5</v>
      </c>
      <c r="X34" s="68">
        <v>1026</v>
      </c>
      <c r="Y34" s="67">
        <v>691</v>
      </c>
      <c r="Z34" s="69">
        <v>19375</v>
      </c>
      <c r="AA34" s="12"/>
      <c r="AB34" s="12"/>
      <c r="AC34" s="12"/>
      <c r="AD34" s="12"/>
      <c r="AE34" s="12"/>
      <c r="AF34" s="12"/>
      <c r="AG34" s="12"/>
    </row>
    <row r="35" spans="1:33" ht="15" customHeight="1" x14ac:dyDescent="0.15">
      <c r="A35" s="72" t="s">
        <v>31</v>
      </c>
      <c r="B35" s="41">
        <v>2017</v>
      </c>
      <c r="C35" s="42">
        <v>151</v>
      </c>
      <c r="D35" s="43">
        <v>6662</v>
      </c>
      <c r="E35" s="43">
        <v>28</v>
      </c>
      <c r="F35" s="43">
        <v>682</v>
      </c>
      <c r="G35" s="43">
        <v>8</v>
      </c>
      <c r="H35" s="43">
        <v>136</v>
      </c>
      <c r="I35" s="43">
        <v>79</v>
      </c>
      <c r="J35" s="43">
        <v>316</v>
      </c>
      <c r="K35" s="43">
        <v>0</v>
      </c>
      <c r="L35" s="43">
        <v>0</v>
      </c>
      <c r="M35" s="39">
        <v>266</v>
      </c>
      <c r="N35" s="40">
        <v>7796</v>
      </c>
      <c r="O35" s="42">
        <v>132</v>
      </c>
      <c r="P35" s="43">
        <v>3205</v>
      </c>
      <c r="Q35" s="43">
        <v>29</v>
      </c>
      <c r="R35" s="43">
        <v>115</v>
      </c>
      <c r="S35" s="43">
        <v>38</v>
      </c>
      <c r="T35" s="43">
        <v>519</v>
      </c>
      <c r="U35" s="43">
        <v>199</v>
      </c>
      <c r="V35" s="44">
        <v>3839</v>
      </c>
      <c r="W35" s="39">
        <v>5</v>
      </c>
      <c r="X35" s="39">
        <v>1026</v>
      </c>
      <c r="Y35" s="38">
        <v>470</v>
      </c>
      <c r="Z35" s="40">
        <v>12661</v>
      </c>
      <c r="AB35" s="12"/>
      <c r="AC35" s="12"/>
      <c r="AD35" s="12"/>
      <c r="AE35" s="12"/>
      <c r="AF35" s="12"/>
      <c r="AG35" s="12"/>
    </row>
    <row r="36" spans="1:33" ht="15" customHeight="1" x14ac:dyDescent="0.15">
      <c r="A36" s="72" t="s">
        <v>51</v>
      </c>
      <c r="B36" s="41">
        <v>2017</v>
      </c>
      <c r="C36" s="42" t="s">
        <v>72</v>
      </c>
      <c r="D36" s="43" t="s">
        <v>72</v>
      </c>
      <c r="E36" s="43" t="s">
        <v>72</v>
      </c>
      <c r="F36" s="43" t="s">
        <v>72</v>
      </c>
      <c r="G36" s="43" t="s">
        <v>72</v>
      </c>
      <c r="H36" s="43" t="s">
        <v>72</v>
      </c>
      <c r="I36" s="43" t="s">
        <v>72</v>
      </c>
      <c r="J36" s="43" t="s">
        <v>72</v>
      </c>
      <c r="K36" s="43" t="s">
        <v>72</v>
      </c>
      <c r="L36" s="43" t="s">
        <v>72</v>
      </c>
      <c r="M36" s="43">
        <v>147</v>
      </c>
      <c r="N36" s="43">
        <v>5002.0005000000001</v>
      </c>
      <c r="O36" s="42" t="s">
        <v>72</v>
      </c>
      <c r="P36" s="43" t="s">
        <v>72</v>
      </c>
      <c r="Q36" s="43" t="s">
        <v>72</v>
      </c>
      <c r="R36" s="43" t="s">
        <v>72</v>
      </c>
      <c r="S36" s="43" t="s">
        <v>72</v>
      </c>
      <c r="T36" s="43" t="s">
        <v>72</v>
      </c>
      <c r="U36" s="43">
        <v>84</v>
      </c>
      <c r="V36" s="44">
        <v>2193</v>
      </c>
      <c r="W36" s="43">
        <v>0</v>
      </c>
      <c r="X36" s="43">
        <v>0</v>
      </c>
      <c r="Y36" s="42">
        <v>231</v>
      </c>
      <c r="Z36" s="44">
        <v>7195.0005000000001</v>
      </c>
      <c r="AA36" s="12"/>
      <c r="AB36" s="12"/>
      <c r="AC36" s="12"/>
      <c r="AD36" s="12"/>
      <c r="AE36" s="12"/>
      <c r="AF36" s="12"/>
      <c r="AG36" s="12"/>
    </row>
    <row r="37" spans="1:33" ht="15" customHeight="1" x14ac:dyDescent="0.15">
      <c r="A37" s="65" t="s">
        <v>50</v>
      </c>
      <c r="B37" s="66">
        <v>2017</v>
      </c>
      <c r="C37" s="67" t="s">
        <v>73</v>
      </c>
      <c r="D37" s="68" t="s">
        <v>73</v>
      </c>
      <c r="E37" s="68" t="s">
        <v>73</v>
      </c>
      <c r="F37" s="68" t="s">
        <v>73</v>
      </c>
      <c r="G37" s="68" t="s">
        <v>73</v>
      </c>
      <c r="H37" s="68" t="s">
        <v>73</v>
      </c>
      <c r="I37" s="68" t="s">
        <v>73</v>
      </c>
      <c r="J37" s="68" t="s">
        <v>73</v>
      </c>
      <c r="K37" s="68" t="s">
        <v>73</v>
      </c>
      <c r="L37" s="68" t="s">
        <v>73</v>
      </c>
      <c r="M37" s="68">
        <v>413</v>
      </c>
      <c r="N37" s="69">
        <v>12798.0005</v>
      </c>
      <c r="O37" s="67" t="s">
        <v>73</v>
      </c>
      <c r="P37" s="68" t="s">
        <v>73</v>
      </c>
      <c r="Q37" s="68" t="s">
        <v>73</v>
      </c>
      <c r="R37" s="68" t="s">
        <v>73</v>
      </c>
      <c r="S37" s="68" t="s">
        <v>73</v>
      </c>
      <c r="T37" s="68" t="s">
        <v>73</v>
      </c>
      <c r="U37" s="68">
        <v>281</v>
      </c>
      <c r="V37" s="69">
        <v>5960</v>
      </c>
      <c r="W37" s="68">
        <v>5</v>
      </c>
      <c r="X37" s="68">
        <v>1026</v>
      </c>
      <c r="Y37" s="67">
        <v>699</v>
      </c>
      <c r="Z37" s="69">
        <v>19784.000499999998</v>
      </c>
      <c r="AA37" s="12"/>
      <c r="AB37" s="12"/>
      <c r="AC37" s="12"/>
      <c r="AD37" s="12"/>
      <c r="AE37" s="12"/>
      <c r="AF37" s="12"/>
      <c r="AG37" s="12"/>
    </row>
    <row r="38" spans="1:33" ht="15" customHeight="1" x14ac:dyDescent="0.15">
      <c r="A38" s="72" t="s">
        <v>31</v>
      </c>
      <c r="B38" s="41" t="s">
        <v>87</v>
      </c>
      <c r="C38" s="42">
        <v>156</v>
      </c>
      <c r="D38" s="43">
        <v>6969</v>
      </c>
      <c r="E38" s="43">
        <v>28</v>
      </c>
      <c r="F38" s="43">
        <v>682</v>
      </c>
      <c r="G38" s="43">
        <v>9</v>
      </c>
      <c r="H38" s="43">
        <v>151</v>
      </c>
      <c r="I38" s="43">
        <v>76</v>
      </c>
      <c r="J38" s="43">
        <v>304</v>
      </c>
      <c r="K38" s="43">
        <v>0</v>
      </c>
      <c r="L38" s="43">
        <v>0</v>
      </c>
      <c r="M38" s="39">
        <v>269</v>
      </c>
      <c r="N38" s="40">
        <v>8106</v>
      </c>
      <c r="O38" s="42">
        <v>141</v>
      </c>
      <c r="P38" s="43">
        <v>3458</v>
      </c>
      <c r="Q38" s="43">
        <v>25</v>
      </c>
      <c r="R38" s="43">
        <v>100</v>
      </c>
      <c r="S38" s="43">
        <v>38</v>
      </c>
      <c r="T38" s="43">
        <v>538</v>
      </c>
      <c r="U38" s="43">
        <v>204</v>
      </c>
      <c r="V38" s="44">
        <v>4096</v>
      </c>
      <c r="W38" s="39">
        <v>5</v>
      </c>
      <c r="X38" s="39">
        <v>1026</v>
      </c>
      <c r="Y38" s="38">
        <v>478</v>
      </c>
      <c r="Z38" s="40">
        <v>13228</v>
      </c>
      <c r="AB38" s="12"/>
      <c r="AC38" s="12"/>
      <c r="AD38" s="12"/>
      <c r="AE38" s="12"/>
      <c r="AF38" s="12"/>
      <c r="AG38" s="12"/>
    </row>
    <row r="39" spans="1:33" ht="15" customHeight="1" x14ac:dyDescent="0.15">
      <c r="A39" s="72" t="s">
        <v>51</v>
      </c>
      <c r="B39" s="41">
        <v>2018</v>
      </c>
      <c r="C39" s="42" t="s">
        <v>72</v>
      </c>
      <c r="D39" s="43" t="s">
        <v>72</v>
      </c>
      <c r="E39" s="43" t="s">
        <v>72</v>
      </c>
      <c r="F39" s="43" t="s">
        <v>72</v>
      </c>
      <c r="G39" s="43" t="s">
        <v>72</v>
      </c>
      <c r="H39" s="43" t="s">
        <v>72</v>
      </c>
      <c r="I39" s="43" t="s">
        <v>72</v>
      </c>
      <c r="J39" s="43" t="s">
        <v>72</v>
      </c>
      <c r="K39" s="43" t="s">
        <v>72</v>
      </c>
      <c r="L39" s="43" t="s">
        <v>72</v>
      </c>
      <c r="M39" s="43">
        <v>135</v>
      </c>
      <c r="N39" s="43">
        <v>4704.0005000000001</v>
      </c>
      <c r="O39" s="42" t="s">
        <v>72</v>
      </c>
      <c r="P39" s="43" t="s">
        <v>72</v>
      </c>
      <c r="Q39" s="43" t="s">
        <v>72</v>
      </c>
      <c r="R39" s="43" t="s">
        <v>72</v>
      </c>
      <c r="S39" s="43" t="s">
        <v>72</v>
      </c>
      <c r="T39" s="43" t="s">
        <v>72</v>
      </c>
      <c r="U39" s="43">
        <v>87</v>
      </c>
      <c r="V39" s="44">
        <v>2334</v>
      </c>
      <c r="W39" s="43">
        <v>0</v>
      </c>
      <c r="X39" s="43">
        <v>0</v>
      </c>
      <c r="Y39" s="42">
        <v>222</v>
      </c>
      <c r="Z39" s="44">
        <v>7038</v>
      </c>
      <c r="AA39" s="12"/>
      <c r="AB39" s="12"/>
      <c r="AC39" s="12"/>
      <c r="AD39" s="12"/>
      <c r="AE39" s="12"/>
      <c r="AF39" s="12"/>
      <c r="AG39" s="12"/>
    </row>
    <row r="40" spans="1:33" ht="15" customHeight="1" x14ac:dyDescent="0.15">
      <c r="A40" s="65" t="s">
        <v>50</v>
      </c>
      <c r="B40" s="66" t="s">
        <v>88</v>
      </c>
      <c r="C40" s="67" t="s">
        <v>73</v>
      </c>
      <c r="D40" s="68" t="s">
        <v>73</v>
      </c>
      <c r="E40" s="68" t="s">
        <v>73</v>
      </c>
      <c r="F40" s="68" t="s">
        <v>73</v>
      </c>
      <c r="G40" s="68" t="s">
        <v>73</v>
      </c>
      <c r="H40" s="68" t="s">
        <v>73</v>
      </c>
      <c r="I40" s="68" t="s">
        <v>73</v>
      </c>
      <c r="J40" s="68" t="s">
        <v>73</v>
      </c>
      <c r="K40" s="68" t="s">
        <v>73</v>
      </c>
      <c r="L40" s="68" t="s">
        <v>73</v>
      </c>
      <c r="M40" s="68">
        <v>404</v>
      </c>
      <c r="N40" s="69">
        <v>12810</v>
      </c>
      <c r="O40" s="67" t="s">
        <v>73</v>
      </c>
      <c r="P40" s="68" t="s">
        <v>73</v>
      </c>
      <c r="Q40" s="68" t="s">
        <v>73</v>
      </c>
      <c r="R40" s="68" t="s">
        <v>73</v>
      </c>
      <c r="S40" s="68" t="s">
        <v>73</v>
      </c>
      <c r="T40" s="68" t="s">
        <v>73</v>
      </c>
      <c r="U40" s="68">
        <v>289</v>
      </c>
      <c r="V40" s="69">
        <v>6358</v>
      </c>
      <c r="W40" s="68">
        <v>5</v>
      </c>
      <c r="X40" s="68">
        <v>1026</v>
      </c>
      <c r="Y40" s="67">
        <v>698</v>
      </c>
      <c r="Z40" s="69">
        <v>20194</v>
      </c>
      <c r="AA40" s="12"/>
      <c r="AB40" s="12"/>
      <c r="AC40" s="12"/>
      <c r="AD40" s="12"/>
      <c r="AE40" s="12"/>
      <c r="AF40" s="12"/>
      <c r="AG40" s="12"/>
    </row>
    <row r="41" spans="1:33" ht="15" customHeight="1" x14ac:dyDescent="0.15">
      <c r="A41" s="72" t="s">
        <v>31</v>
      </c>
      <c r="B41" s="41">
        <v>2019</v>
      </c>
      <c r="C41" s="42">
        <v>159</v>
      </c>
      <c r="D41" s="43">
        <v>7171</v>
      </c>
      <c r="E41" s="43">
        <v>28</v>
      </c>
      <c r="F41" s="43">
        <v>682</v>
      </c>
      <c r="G41" s="43">
        <v>8</v>
      </c>
      <c r="H41" s="43">
        <v>139</v>
      </c>
      <c r="I41" s="43">
        <v>74</v>
      </c>
      <c r="J41" s="43">
        <v>296</v>
      </c>
      <c r="K41" s="43">
        <v>0</v>
      </c>
      <c r="L41" s="43">
        <v>0</v>
      </c>
      <c r="M41" s="39">
        <v>269</v>
      </c>
      <c r="N41" s="40">
        <v>8288</v>
      </c>
      <c r="O41" s="42">
        <v>151</v>
      </c>
      <c r="P41" s="43">
        <v>3718</v>
      </c>
      <c r="Q41" s="43">
        <v>30</v>
      </c>
      <c r="R41" s="43">
        <v>120</v>
      </c>
      <c r="S41" s="43">
        <v>39</v>
      </c>
      <c r="T41" s="43">
        <v>549</v>
      </c>
      <c r="U41" s="43">
        <v>220</v>
      </c>
      <c r="V41" s="44">
        <v>4387</v>
      </c>
      <c r="W41" s="39">
        <v>4</v>
      </c>
      <c r="X41" s="39">
        <v>972</v>
      </c>
      <c r="Y41" s="38">
        <v>493</v>
      </c>
      <c r="Z41" s="40">
        <v>13647</v>
      </c>
      <c r="AA41" s="12"/>
      <c r="AB41" s="12"/>
      <c r="AC41" s="12"/>
      <c r="AD41" s="12"/>
      <c r="AE41" s="12"/>
      <c r="AF41" s="12"/>
      <c r="AG41" s="12"/>
    </row>
    <row r="42" spans="1:33" ht="15" customHeight="1" x14ac:dyDescent="0.15">
      <c r="A42" s="72" t="s">
        <v>51</v>
      </c>
      <c r="B42" s="41">
        <v>2019</v>
      </c>
      <c r="C42" s="42" t="s">
        <v>72</v>
      </c>
      <c r="D42" s="43" t="s">
        <v>72</v>
      </c>
      <c r="E42" s="43" t="s">
        <v>72</v>
      </c>
      <c r="F42" s="43" t="s">
        <v>72</v>
      </c>
      <c r="G42" s="43" t="s">
        <v>72</v>
      </c>
      <c r="H42" s="43" t="s">
        <v>72</v>
      </c>
      <c r="I42" s="43" t="s">
        <v>72</v>
      </c>
      <c r="J42" s="43" t="s">
        <v>72</v>
      </c>
      <c r="K42" s="43" t="s">
        <v>72</v>
      </c>
      <c r="L42" s="43" t="s">
        <v>72</v>
      </c>
      <c r="M42" s="43">
        <v>134</v>
      </c>
      <c r="N42" s="43">
        <v>4789</v>
      </c>
      <c r="O42" s="42" t="s">
        <v>72</v>
      </c>
      <c r="P42" s="43" t="s">
        <v>72</v>
      </c>
      <c r="Q42" s="43" t="s">
        <v>72</v>
      </c>
      <c r="R42" s="43" t="s">
        <v>72</v>
      </c>
      <c r="S42" s="43" t="s">
        <v>72</v>
      </c>
      <c r="T42" s="43" t="s">
        <v>72</v>
      </c>
      <c r="U42" s="43">
        <v>78</v>
      </c>
      <c r="V42" s="44">
        <v>2191</v>
      </c>
      <c r="W42" s="43">
        <v>0</v>
      </c>
      <c r="X42" s="43">
        <v>0</v>
      </c>
      <c r="Y42" s="42">
        <v>212</v>
      </c>
      <c r="Z42" s="44">
        <v>6980</v>
      </c>
      <c r="AA42" s="12"/>
      <c r="AB42" s="12"/>
      <c r="AC42" s="12"/>
      <c r="AD42" s="12"/>
      <c r="AE42" s="12"/>
      <c r="AF42" s="12"/>
      <c r="AG42" s="12"/>
    </row>
    <row r="43" spans="1:33" ht="15" customHeight="1" x14ac:dyDescent="0.15">
      <c r="A43" s="65" t="s">
        <v>50</v>
      </c>
      <c r="B43" s="66">
        <v>2019</v>
      </c>
      <c r="C43" s="67" t="s">
        <v>73</v>
      </c>
      <c r="D43" s="68" t="s">
        <v>73</v>
      </c>
      <c r="E43" s="68" t="s">
        <v>73</v>
      </c>
      <c r="F43" s="68" t="s">
        <v>73</v>
      </c>
      <c r="G43" s="68" t="s">
        <v>73</v>
      </c>
      <c r="H43" s="68" t="s">
        <v>73</v>
      </c>
      <c r="I43" s="68" t="s">
        <v>73</v>
      </c>
      <c r="J43" s="68" t="s">
        <v>73</v>
      </c>
      <c r="K43" s="68" t="s">
        <v>73</v>
      </c>
      <c r="L43" s="68" t="s">
        <v>73</v>
      </c>
      <c r="M43" s="68">
        <v>403</v>
      </c>
      <c r="N43" s="68">
        <v>13077</v>
      </c>
      <c r="O43" s="67" t="s">
        <v>73</v>
      </c>
      <c r="P43" s="68" t="s">
        <v>73</v>
      </c>
      <c r="Q43" s="68" t="s">
        <v>73</v>
      </c>
      <c r="R43" s="68" t="s">
        <v>73</v>
      </c>
      <c r="S43" s="68" t="s">
        <v>73</v>
      </c>
      <c r="T43" s="68" t="s">
        <v>73</v>
      </c>
      <c r="U43" s="68">
        <v>296</v>
      </c>
      <c r="V43" s="163">
        <v>6506</v>
      </c>
      <c r="W43" s="68">
        <v>4</v>
      </c>
      <c r="X43" s="163">
        <v>972</v>
      </c>
      <c r="Y43" s="68">
        <v>703</v>
      </c>
      <c r="Z43" s="163">
        <v>20555</v>
      </c>
      <c r="AA43" s="12"/>
      <c r="AB43" s="12"/>
      <c r="AC43" s="12"/>
      <c r="AD43" s="12"/>
      <c r="AE43" s="12"/>
      <c r="AF43" s="12"/>
      <c r="AG43" s="12"/>
    </row>
    <row r="44" spans="1:33" ht="15" customHeight="1" x14ac:dyDescent="0.15">
      <c r="A44" s="72" t="s">
        <v>31</v>
      </c>
      <c r="B44" s="41">
        <v>2020</v>
      </c>
      <c r="C44" s="42">
        <v>181</v>
      </c>
      <c r="D44" s="43">
        <v>7930</v>
      </c>
      <c r="E44" s="43">
        <v>13</v>
      </c>
      <c r="F44" s="43">
        <v>325</v>
      </c>
      <c r="G44" s="43">
        <v>4</v>
      </c>
      <c r="H44" s="43">
        <v>76</v>
      </c>
      <c r="I44" s="43">
        <v>68</v>
      </c>
      <c r="J44" s="43">
        <v>272</v>
      </c>
      <c r="K44" s="43">
        <v>0</v>
      </c>
      <c r="L44" s="43">
        <v>0</v>
      </c>
      <c r="M44" s="39">
        <v>266</v>
      </c>
      <c r="N44" s="40">
        <v>8603</v>
      </c>
      <c r="O44" s="42">
        <v>153</v>
      </c>
      <c r="P44" s="43">
        <v>3819</v>
      </c>
      <c r="Q44" s="43">
        <v>30</v>
      </c>
      <c r="R44" s="43">
        <v>120</v>
      </c>
      <c r="S44" s="43">
        <v>35</v>
      </c>
      <c r="T44" s="43">
        <v>496</v>
      </c>
      <c r="U44" s="43">
        <v>218</v>
      </c>
      <c r="V44" s="44">
        <v>4435</v>
      </c>
      <c r="W44" s="39">
        <v>4</v>
      </c>
      <c r="X44" s="39">
        <v>972</v>
      </c>
      <c r="Y44" s="38">
        <v>488</v>
      </c>
      <c r="Z44" s="40">
        <v>14010</v>
      </c>
      <c r="AA44" s="12"/>
      <c r="AB44" s="12"/>
      <c r="AC44" s="12"/>
      <c r="AD44" s="12"/>
      <c r="AE44" s="12"/>
      <c r="AF44" s="12"/>
      <c r="AG44" s="12"/>
    </row>
    <row r="45" spans="1:33" ht="15" customHeight="1" x14ac:dyDescent="0.15">
      <c r="A45" s="72" t="s">
        <v>51</v>
      </c>
      <c r="B45" s="41">
        <v>2020</v>
      </c>
      <c r="C45" s="42" t="s">
        <v>72</v>
      </c>
      <c r="D45" s="43" t="s">
        <v>72</v>
      </c>
      <c r="E45" s="43" t="s">
        <v>72</v>
      </c>
      <c r="F45" s="43" t="s">
        <v>72</v>
      </c>
      <c r="G45" s="43" t="s">
        <v>72</v>
      </c>
      <c r="H45" s="43" t="s">
        <v>72</v>
      </c>
      <c r="I45" s="43" t="s">
        <v>72</v>
      </c>
      <c r="J45" s="43" t="s">
        <v>72</v>
      </c>
      <c r="K45" s="43" t="s">
        <v>72</v>
      </c>
      <c r="L45" s="43" t="s">
        <v>72</v>
      </c>
      <c r="M45" s="43">
        <v>130</v>
      </c>
      <c r="N45" s="43">
        <v>4814.9992000000002</v>
      </c>
      <c r="O45" s="42" t="s">
        <v>72</v>
      </c>
      <c r="P45" s="43" t="s">
        <v>72</v>
      </c>
      <c r="Q45" s="43" t="s">
        <v>72</v>
      </c>
      <c r="R45" s="43" t="s">
        <v>72</v>
      </c>
      <c r="S45" s="43" t="s">
        <v>72</v>
      </c>
      <c r="T45" s="43" t="s">
        <v>72</v>
      </c>
      <c r="U45" s="43">
        <v>74</v>
      </c>
      <c r="V45" s="44">
        <v>1890</v>
      </c>
      <c r="W45" s="43">
        <v>0</v>
      </c>
      <c r="X45" s="43">
        <v>0</v>
      </c>
      <c r="Y45" s="42">
        <v>204</v>
      </c>
      <c r="Z45" s="44">
        <v>6705</v>
      </c>
      <c r="AA45" s="12"/>
      <c r="AB45" s="12"/>
      <c r="AC45" s="12"/>
      <c r="AD45" s="12"/>
      <c r="AE45" s="12"/>
      <c r="AF45" s="12"/>
      <c r="AG45" s="12"/>
    </row>
    <row r="46" spans="1:33" ht="15" customHeight="1" x14ac:dyDescent="0.15">
      <c r="A46" s="65" t="s">
        <v>105</v>
      </c>
      <c r="B46" s="66">
        <v>2020</v>
      </c>
      <c r="C46" s="67" t="s">
        <v>73</v>
      </c>
      <c r="D46" s="68" t="s">
        <v>73</v>
      </c>
      <c r="E46" s="68" t="s">
        <v>73</v>
      </c>
      <c r="F46" s="68" t="s">
        <v>73</v>
      </c>
      <c r="G46" s="68" t="s">
        <v>73</v>
      </c>
      <c r="H46" s="68" t="s">
        <v>73</v>
      </c>
      <c r="I46" s="68" t="s">
        <v>73</v>
      </c>
      <c r="J46" s="68" t="s">
        <v>73</v>
      </c>
      <c r="K46" s="68" t="s">
        <v>73</v>
      </c>
      <c r="L46" s="68" t="s">
        <v>73</v>
      </c>
      <c r="M46" s="68">
        <v>396</v>
      </c>
      <c r="N46" s="68">
        <v>13418</v>
      </c>
      <c r="O46" s="67" t="s">
        <v>73</v>
      </c>
      <c r="P46" s="68" t="s">
        <v>73</v>
      </c>
      <c r="Q46" s="68" t="s">
        <v>73</v>
      </c>
      <c r="R46" s="68" t="s">
        <v>73</v>
      </c>
      <c r="S46" s="68" t="s">
        <v>73</v>
      </c>
      <c r="T46" s="68" t="s">
        <v>73</v>
      </c>
      <c r="U46" s="68">
        <v>290</v>
      </c>
      <c r="V46" s="163">
        <v>6253</v>
      </c>
      <c r="W46" s="68">
        <v>4</v>
      </c>
      <c r="X46" s="163">
        <v>972</v>
      </c>
      <c r="Y46" s="68">
        <v>690</v>
      </c>
      <c r="Z46" s="163">
        <v>20643</v>
      </c>
      <c r="AA46" s="12"/>
      <c r="AB46" s="12"/>
      <c r="AC46" s="12"/>
      <c r="AD46" s="12"/>
      <c r="AE46" s="12"/>
      <c r="AF46" s="12"/>
      <c r="AG46" s="12"/>
    </row>
    <row r="47" spans="1:33" ht="15" customHeight="1" x14ac:dyDescent="0.15">
      <c r="A47" s="72" t="s">
        <v>31</v>
      </c>
      <c r="B47" s="41">
        <v>2021</v>
      </c>
      <c r="C47" s="42">
        <v>200</v>
      </c>
      <c r="D47" s="43">
        <v>8466</v>
      </c>
      <c r="E47" s="43">
        <v>3</v>
      </c>
      <c r="F47" s="43">
        <v>80</v>
      </c>
      <c r="G47" s="43">
        <v>3</v>
      </c>
      <c r="H47" s="43">
        <v>64</v>
      </c>
      <c r="I47" s="43">
        <v>63</v>
      </c>
      <c r="J47" s="43">
        <v>252</v>
      </c>
      <c r="K47" s="43">
        <v>0</v>
      </c>
      <c r="L47" s="43">
        <v>0</v>
      </c>
      <c r="M47" s="39">
        <v>269</v>
      </c>
      <c r="N47" s="40">
        <v>8862</v>
      </c>
      <c r="O47" s="42">
        <v>145</v>
      </c>
      <c r="P47" s="43">
        <v>3663</v>
      </c>
      <c r="Q47" s="43">
        <v>31</v>
      </c>
      <c r="R47" s="43">
        <v>124</v>
      </c>
      <c r="S47" s="43">
        <v>31</v>
      </c>
      <c r="T47" s="43">
        <v>426</v>
      </c>
      <c r="U47" s="43">
        <v>207</v>
      </c>
      <c r="V47" s="44">
        <v>4213</v>
      </c>
      <c r="W47" s="39">
        <v>4</v>
      </c>
      <c r="X47" s="39">
        <v>1172</v>
      </c>
      <c r="Y47" s="38">
        <v>480</v>
      </c>
      <c r="Z47" s="40">
        <v>14247</v>
      </c>
      <c r="AA47" s="12"/>
      <c r="AB47" s="12"/>
      <c r="AC47" s="12"/>
      <c r="AD47" s="12"/>
      <c r="AE47" s="12"/>
      <c r="AF47" s="12"/>
      <c r="AG47" s="12"/>
    </row>
    <row r="48" spans="1:33" ht="15" customHeight="1" x14ac:dyDescent="0.15">
      <c r="A48" s="72" t="s">
        <v>51</v>
      </c>
      <c r="B48" s="41">
        <v>2021</v>
      </c>
      <c r="C48" s="42" t="s">
        <v>72</v>
      </c>
      <c r="D48" s="43" t="s">
        <v>72</v>
      </c>
      <c r="E48" s="43" t="s">
        <v>72</v>
      </c>
      <c r="F48" s="43" t="s">
        <v>72</v>
      </c>
      <c r="G48" s="43" t="s">
        <v>72</v>
      </c>
      <c r="H48" s="43" t="s">
        <v>72</v>
      </c>
      <c r="I48" s="43" t="s">
        <v>72</v>
      </c>
      <c r="J48" s="43" t="s">
        <v>72</v>
      </c>
      <c r="K48" s="43" t="s">
        <v>72</v>
      </c>
      <c r="L48" s="43" t="s">
        <v>72</v>
      </c>
      <c r="M48" s="43">
        <v>132</v>
      </c>
      <c r="N48" s="43">
        <v>4888.9998999999998</v>
      </c>
      <c r="O48" s="42" t="s">
        <v>72</v>
      </c>
      <c r="P48" s="43" t="s">
        <v>72</v>
      </c>
      <c r="Q48" s="43" t="s">
        <v>72</v>
      </c>
      <c r="R48" s="43" t="s">
        <v>72</v>
      </c>
      <c r="S48" s="43" t="s">
        <v>72</v>
      </c>
      <c r="T48" s="43" t="s">
        <v>72</v>
      </c>
      <c r="U48" s="43">
        <v>67</v>
      </c>
      <c r="V48" s="44">
        <v>1743</v>
      </c>
      <c r="W48" s="43">
        <v>0</v>
      </c>
      <c r="X48" s="43">
        <v>0</v>
      </c>
      <c r="Y48" s="42">
        <v>199</v>
      </c>
      <c r="Z48" s="44">
        <v>6631.9998999999998</v>
      </c>
      <c r="AA48" s="12"/>
      <c r="AB48" s="12"/>
      <c r="AC48" s="12"/>
      <c r="AD48" s="12"/>
      <c r="AE48" s="12"/>
      <c r="AF48" s="12"/>
      <c r="AG48" s="12"/>
    </row>
    <row r="49" spans="1:33" ht="15" customHeight="1" x14ac:dyDescent="0.15">
      <c r="A49" s="65" t="s">
        <v>105</v>
      </c>
      <c r="B49" s="66">
        <v>2021</v>
      </c>
      <c r="C49" s="67" t="s">
        <v>73</v>
      </c>
      <c r="D49" s="68" t="s">
        <v>73</v>
      </c>
      <c r="E49" s="68" t="s">
        <v>73</v>
      </c>
      <c r="F49" s="68" t="s">
        <v>73</v>
      </c>
      <c r="G49" s="68" t="s">
        <v>73</v>
      </c>
      <c r="H49" s="68" t="s">
        <v>73</v>
      </c>
      <c r="I49" s="68" t="s">
        <v>73</v>
      </c>
      <c r="J49" s="68" t="s">
        <v>73</v>
      </c>
      <c r="K49" s="68" t="s">
        <v>73</v>
      </c>
      <c r="L49" s="68" t="s">
        <v>73</v>
      </c>
      <c r="M49" s="68">
        <v>401</v>
      </c>
      <c r="N49" s="68">
        <v>13751</v>
      </c>
      <c r="O49" s="67" t="s">
        <v>73</v>
      </c>
      <c r="P49" s="68" t="s">
        <v>73</v>
      </c>
      <c r="Q49" s="68" t="s">
        <v>73</v>
      </c>
      <c r="R49" s="68" t="s">
        <v>73</v>
      </c>
      <c r="S49" s="68" t="s">
        <v>73</v>
      </c>
      <c r="T49" s="68" t="s">
        <v>73</v>
      </c>
      <c r="U49" s="68">
        <v>272</v>
      </c>
      <c r="V49" s="163">
        <v>5884</v>
      </c>
      <c r="W49" s="68">
        <v>4</v>
      </c>
      <c r="X49" s="163">
        <v>1172</v>
      </c>
      <c r="Y49" s="68">
        <v>677</v>
      </c>
      <c r="Z49" s="163">
        <v>20807</v>
      </c>
      <c r="AA49" s="12"/>
      <c r="AB49" s="12"/>
      <c r="AC49" s="12"/>
      <c r="AD49" s="12"/>
      <c r="AE49" s="12"/>
      <c r="AF49" s="12"/>
      <c r="AG49" s="12"/>
    </row>
    <row r="50" spans="1:33" ht="15" customHeight="1" x14ac:dyDescent="0.15">
      <c r="A50" s="72" t="s">
        <v>31</v>
      </c>
      <c r="B50" s="41">
        <v>2022</v>
      </c>
      <c r="C50" s="42">
        <v>209</v>
      </c>
      <c r="D50" s="43">
        <v>8761</v>
      </c>
      <c r="E50" s="43">
        <v>1</v>
      </c>
      <c r="F50" s="43">
        <v>36</v>
      </c>
      <c r="G50" s="43">
        <v>3</v>
      </c>
      <c r="H50" s="43">
        <v>64</v>
      </c>
      <c r="I50" s="43">
        <v>53</v>
      </c>
      <c r="J50" s="43">
        <v>212</v>
      </c>
      <c r="K50" s="43">
        <v>0</v>
      </c>
      <c r="L50" s="43">
        <v>0</v>
      </c>
      <c r="M50" s="39">
        <v>266</v>
      </c>
      <c r="N50" s="40">
        <v>9073</v>
      </c>
      <c r="O50" s="42">
        <v>133</v>
      </c>
      <c r="P50" s="43">
        <v>3454</v>
      </c>
      <c r="Q50" s="43">
        <v>27</v>
      </c>
      <c r="R50" s="43">
        <v>108</v>
      </c>
      <c r="S50" s="43">
        <v>30</v>
      </c>
      <c r="T50" s="43">
        <v>413</v>
      </c>
      <c r="U50" s="43">
        <v>190</v>
      </c>
      <c r="V50" s="44">
        <v>3975</v>
      </c>
      <c r="W50" s="39">
        <v>3</v>
      </c>
      <c r="X50" s="39">
        <v>1202</v>
      </c>
      <c r="Y50" s="38">
        <v>459</v>
      </c>
      <c r="Z50" s="40">
        <v>14250</v>
      </c>
      <c r="AA50" s="12"/>
      <c r="AB50" s="12"/>
      <c r="AC50" s="12"/>
      <c r="AD50" s="12"/>
      <c r="AE50" s="12"/>
      <c r="AF50" s="12"/>
      <c r="AG50" s="12"/>
    </row>
    <row r="51" spans="1:33" ht="15" customHeight="1" x14ac:dyDescent="0.15">
      <c r="A51" s="72" t="s">
        <v>51</v>
      </c>
      <c r="B51" s="41">
        <v>2022</v>
      </c>
      <c r="C51" s="42" t="s">
        <v>72</v>
      </c>
      <c r="D51" s="43" t="s">
        <v>72</v>
      </c>
      <c r="E51" s="43" t="s">
        <v>72</v>
      </c>
      <c r="F51" s="43" t="s">
        <v>72</v>
      </c>
      <c r="G51" s="43" t="s">
        <v>72</v>
      </c>
      <c r="H51" s="43" t="s">
        <v>72</v>
      </c>
      <c r="I51" s="43" t="s">
        <v>72</v>
      </c>
      <c r="J51" s="43" t="s">
        <v>72</v>
      </c>
      <c r="K51" s="43" t="s">
        <v>72</v>
      </c>
      <c r="L51" s="43" t="s">
        <v>72</v>
      </c>
      <c r="M51" s="43">
        <v>135</v>
      </c>
      <c r="N51" s="43">
        <v>5078</v>
      </c>
      <c r="O51" s="42" t="s">
        <v>72</v>
      </c>
      <c r="P51" s="43" t="s">
        <v>72</v>
      </c>
      <c r="Q51" s="43" t="s">
        <v>72</v>
      </c>
      <c r="R51" s="43" t="s">
        <v>72</v>
      </c>
      <c r="S51" s="43" t="s">
        <v>72</v>
      </c>
      <c r="T51" s="43" t="s">
        <v>72</v>
      </c>
      <c r="U51" s="43">
        <v>64</v>
      </c>
      <c r="V51" s="44">
        <v>1685</v>
      </c>
      <c r="W51" s="43">
        <v>0</v>
      </c>
      <c r="X51" s="43">
        <v>0</v>
      </c>
      <c r="Y51" s="42">
        <v>199</v>
      </c>
      <c r="Z51" s="44">
        <v>6763</v>
      </c>
      <c r="AA51" s="12"/>
      <c r="AB51" s="12"/>
      <c r="AC51" s="12"/>
      <c r="AD51" s="12"/>
      <c r="AE51" s="12"/>
      <c r="AF51" s="12"/>
      <c r="AG51" s="12"/>
    </row>
    <row r="52" spans="1:33" ht="15" customHeight="1" x14ac:dyDescent="0.15">
      <c r="A52" s="65" t="s">
        <v>105</v>
      </c>
      <c r="B52" s="66">
        <v>2022</v>
      </c>
      <c r="C52" s="67" t="s">
        <v>73</v>
      </c>
      <c r="D52" s="68" t="s">
        <v>73</v>
      </c>
      <c r="E52" s="68" t="s">
        <v>73</v>
      </c>
      <c r="F52" s="68" t="s">
        <v>73</v>
      </c>
      <c r="G52" s="68" t="s">
        <v>73</v>
      </c>
      <c r="H52" s="68" t="s">
        <v>73</v>
      </c>
      <c r="I52" s="68" t="s">
        <v>73</v>
      </c>
      <c r="J52" s="68" t="s">
        <v>73</v>
      </c>
      <c r="K52" s="68" t="s">
        <v>73</v>
      </c>
      <c r="L52" s="68" t="s">
        <v>73</v>
      </c>
      <c r="M52" s="68">
        <v>401</v>
      </c>
      <c r="N52" s="68">
        <v>14151</v>
      </c>
      <c r="O52" s="67" t="s">
        <v>73</v>
      </c>
      <c r="P52" s="68" t="s">
        <v>73</v>
      </c>
      <c r="Q52" s="68" t="s">
        <v>73</v>
      </c>
      <c r="R52" s="68" t="s">
        <v>73</v>
      </c>
      <c r="S52" s="68" t="s">
        <v>73</v>
      </c>
      <c r="T52" s="68" t="s">
        <v>73</v>
      </c>
      <c r="U52" s="68">
        <v>253</v>
      </c>
      <c r="V52" s="163">
        <v>5612</v>
      </c>
      <c r="W52" s="68">
        <v>3</v>
      </c>
      <c r="X52" s="163">
        <v>1202</v>
      </c>
      <c r="Y52" s="68">
        <v>656</v>
      </c>
      <c r="Z52" s="163">
        <v>20941</v>
      </c>
      <c r="AA52" s="12"/>
      <c r="AB52" s="12"/>
      <c r="AC52" s="12"/>
      <c r="AD52" s="12"/>
      <c r="AE52" s="12"/>
      <c r="AF52" s="12"/>
      <c r="AG52" s="12"/>
    </row>
    <row r="53" spans="1:33" ht="15" customHeight="1" x14ac:dyDescent="0.15">
      <c r="A53" s="72" t="s">
        <v>31</v>
      </c>
      <c r="B53" s="41">
        <v>2023</v>
      </c>
      <c r="C53" s="42">
        <v>244</v>
      </c>
      <c r="D53" s="43">
        <v>9689</v>
      </c>
      <c r="E53" s="43">
        <v>0</v>
      </c>
      <c r="F53" s="43">
        <v>0</v>
      </c>
      <c r="G53" s="43">
        <v>2</v>
      </c>
      <c r="H53" s="43">
        <v>36</v>
      </c>
      <c r="I53" s="43">
        <v>50</v>
      </c>
      <c r="J53" s="43">
        <v>200</v>
      </c>
      <c r="K53" s="43">
        <v>0</v>
      </c>
      <c r="L53" s="43">
        <v>0</v>
      </c>
      <c r="M53" s="39">
        <v>296</v>
      </c>
      <c r="N53" s="40">
        <v>9925</v>
      </c>
      <c r="O53" s="42">
        <v>99</v>
      </c>
      <c r="P53" s="43">
        <v>2604</v>
      </c>
      <c r="Q53" s="43">
        <v>23</v>
      </c>
      <c r="R53" s="43">
        <v>92</v>
      </c>
      <c r="S53" s="43">
        <v>26</v>
      </c>
      <c r="T53" s="43">
        <v>353</v>
      </c>
      <c r="U53" s="43">
        <v>148</v>
      </c>
      <c r="V53" s="44">
        <v>3049</v>
      </c>
      <c r="W53" s="39">
        <v>3</v>
      </c>
      <c r="X53" s="39">
        <v>1202</v>
      </c>
      <c r="Y53" s="38">
        <v>447</v>
      </c>
      <c r="Z53" s="40">
        <v>14176</v>
      </c>
      <c r="AA53" s="12"/>
      <c r="AB53" s="12"/>
      <c r="AC53" s="12"/>
      <c r="AD53" s="12"/>
      <c r="AE53" s="12"/>
    </row>
    <row r="54" spans="1:33" ht="15" customHeight="1" x14ac:dyDescent="0.15">
      <c r="A54" s="72" t="s">
        <v>51</v>
      </c>
      <c r="B54" s="41">
        <v>2023</v>
      </c>
      <c r="C54" s="42" t="s">
        <v>72</v>
      </c>
      <c r="D54" s="43" t="s">
        <v>72</v>
      </c>
      <c r="E54" s="43" t="s">
        <v>72</v>
      </c>
      <c r="F54" s="43" t="s">
        <v>72</v>
      </c>
      <c r="G54" s="43" t="s">
        <v>72</v>
      </c>
      <c r="H54" s="43" t="s">
        <v>72</v>
      </c>
      <c r="I54" s="43" t="s">
        <v>72</v>
      </c>
      <c r="J54" s="43" t="s">
        <v>72</v>
      </c>
      <c r="K54" s="43" t="s">
        <v>72</v>
      </c>
      <c r="L54" s="43" t="s">
        <v>72</v>
      </c>
      <c r="M54" s="43">
        <v>132</v>
      </c>
      <c r="N54" s="43">
        <v>5058</v>
      </c>
      <c r="O54" s="42" t="s">
        <v>72</v>
      </c>
      <c r="P54" s="43" t="s">
        <v>72</v>
      </c>
      <c r="Q54" s="43" t="s">
        <v>72</v>
      </c>
      <c r="R54" s="43" t="s">
        <v>72</v>
      </c>
      <c r="S54" s="43" t="s">
        <v>72</v>
      </c>
      <c r="T54" s="43" t="s">
        <v>72</v>
      </c>
      <c r="U54" s="43">
        <v>59</v>
      </c>
      <c r="V54" s="44">
        <v>1601</v>
      </c>
      <c r="W54" s="43">
        <v>0</v>
      </c>
      <c r="X54" s="43">
        <v>0</v>
      </c>
      <c r="Y54" s="42">
        <v>191</v>
      </c>
      <c r="Z54" s="44">
        <v>6659</v>
      </c>
      <c r="AA54" s="12"/>
      <c r="AB54" s="12"/>
      <c r="AC54" s="12"/>
      <c r="AD54" s="12"/>
      <c r="AE54" s="12"/>
    </row>
    <row r="55" spans="1:33" ht="15" customHeight="1" x14ac:dyDescent="0.15">
      <c r="A55" s="65" t="s">
        <v>105</v>
      </c>
      <c r="B55" s="66">
        <v>2023</v>
      </c>
      <c r="C55" s="67" t="s">
        <v>73</v>
      </c>
      <c r="D55" s="68" t="s">
        <v>73</v>
      </c>
      <c r="E55" s="68" t="s">
        <v>73</v>
      </c>
      <c r="F55" s="68" t="s">
        <v>73</v>
      </c>
      <c r="G55" s="68" t="s">
        <v>73</v>
      </c>
      <c r="H55" s="68" t="s">
        <v>73</v>
      </c>
      <c r="I55" s="68" t="s">
        <v>73</v>
      </c>
      <c r="J55" s="68" t="s">
        <v>73</v>
      </c>
      <c r="K55" s="68" t="s">
        <v>73</v>
      </c>
      <c r="L55" s="68" t="s">
        <v>73</v>
      </c>
      <c r="M55" s="68">
        <v>428</v>
      </c>
      <c r="N55" s="68">
        <v>14983</v>
      </c>
      <c r="O55" s="67" t="s">
        <v>73</v>
      </c>
      <c r="P55" s="68" t="s">
        <v>73</v>
      </c>
      <c r="Q55" s="68" t="s">
        <v>73</v>
      </c>
      <c r="R55" s="68" t="s">
        <v>73</v>
      </c>
      <c r="S55" s="68" t="s">
        <v>73</v>
      </c>
      <c r="T55" s="68" t="s">
        <v>73</v>
      </c>
      <c r="U55" s="68">
        <v>205</v>
      </c>
      <c r="V55" s="163">
        <v>4578</v>
      </c>
      <c r="W55" s="68">
        <v>3</v>
      </c>
      <c r="X55" s="163">
        <v>1202</v>
      </c>
      <c r="Y55" s="68">
        <v>636</v>
      </c>
      <c r="Z55" s="163">
        <v>20763</v>
      </c>
      <c r="AA55" s="12"/>
      <c r="AB55" s="12"/>
      <c r="AC55" s="12"/>
      <c r="AD55" s="12"/>
      <c r="AE55" s="12"/>
    </row>
    <row r="56" spans="1:33" ht="54" customHeight="1" x14ac:dyDescent="0.15">
      <c r="A56" s="209" t="s">
        <v>80</v>
      </c>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1"/>
    </row>
    <row r="57" spans="1:33" ht="15" customHeight="1" x14ac:dyDescent="0.1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33" ht="15" customHeight="1" x14ac:dyDescent="0.15">
      <c r="A58" s="49" t="s">
        <v>83</v>
      </c>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33" ht="29.45" customHeight="1" x14ac:dyDescent="0.15">
      <c r="A59" s="199" t="s">
        <v>84</v>
      </c>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row>
    <row r="60" spans="1:33" ht="15" customHeight="1" x14ac:dyDescent="0.15">
      <c r="A60" s="49" t="s">
        <v>68</v>
      </c>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33" ht="15" customHeight="1" x14ac:dyDescent="0.15">
      <c r="A61" s="49" t="s">
        <v>77</v>
      </c>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33" ht="15" customHeight="1" x14ac:dyDescent="0.15">
      <c r="A62" s="49" t="s">
        <v>69</v>
      </c>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33" ht="15" customHeight="1" x14ac:dyDescent="0.15">
      <c r="A63" s="49" t="s">
        <v>122</v>
      </c>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33" ht="15" customHeight="1" x14ac:dyDescent="0.15">
      <c r="A64" s="49" t="s">
        <v>86</v>
      </c>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ht="15" customHeight="1" x14ac:dyDescent="0.15">
      <c r="A65" s="46"/>
      <c r="B65" s="74"/>
      <c r="C65" s="74"/>
      <c r="D65" s="74"/>
      <c r="E65" s="74"/>
      <c r="F65" s="74"/>
      <c r="G65" s="51"/>
      <c r="H65" s="74"/>
      <c r="I65" s="74"/>
      <c r="J65" s="74"/>
      <c r="K65" s="74"/>
      <c r="L65" s="74"/>
      <c r="M65" s="74"/>
      <c r="N65" s="74"/>
      <c r="O65" s="74"/>
      <c r="P65" s="74"/>
      <c r="Q65" s="74"/>
      <c r="R65" s="74"/>
      <c r="S65" s="74"/>
      <c r="T65" s="74"/>
      <c r="U65" s="74"/>
      <c r="V65" s="74"/>
      <c r="W65" s="74"/>
      <c r="X65" s="74"/>
      <c r="Y65" s="74"/>
      <c r="Z65" s="74"/>
    </row>
    <row r="66" spans="1:26" ht="15" customHeight="1" x14ac:dyDescent="0.15">
      <c r="A66" s="46"/>
      <c r="B66" s="74"/>
      <c r="C66" s="74"/>
      <c r="D66" s="74"/>
      <c r="E66" s="74"/>
      <c r="F66" s="74"/>
      <c r="G66" s="51"/>
      <c r="H66" s="74"/>
      <c r="I66" s="74"/>
      <c r="J66" s="74"/>
      <c r="K66" s="74"/>
      <c r="L66" s="74"/>
      <c r="M66" s="74"/>
      <c r="N66" s="74"/>
      <c r="O66" s="74"/>
      <c r="P66" s="74"/>
      <c r="Q66" s="74"/>
      <c r="R66" s="74"/>
      <c r="S66" s="74"/>
      <c r="T66" s="74"/>
      <c r="U66" s="74"/>
      <c r="V66" s="74"/>
      <c r="W66" s="74"/>
      <c r="X66" s="74"/>
      <c r="Y66" s="74"/>
      <c r="Z66" s="74"/>
    </row>
    <row r="67" spans="1:26" ht="15" customHeight="1" x14ac:dyDescent="0.15">
      <c r="A67" s="52" t="s">
        <v>26</v>
      </c>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ht="11.25" x14ac:dyDescent="0.15">
      <c r="A68" s="75"/>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sheetData>
  <mergeCells count="20">
    <mergeCell ref="W2:X2"/>
    <mergeCell ref="M3:N3"/>
    <mergeCell ref="A1:Z1"/>
    <mergeCell ref="Y2:Z3"/>
    <mergeCell ref="O2:V2"/>
    <mergeCell ref="C2:N2"/>
    <mergeCell ref="A2:A4"/>
    <mergeCell ref="B2:B4"/>
    <mergeCell ref="A59:Z59"/>
    <mergeCell ref="A56:Z56"/>
    <mergeCell ref="O3:P3"/>
    <mergeCell ref="Q3:R3"/>
    <mergeCell ref="S3:T3"/>
    <mergeCell ref="U3:V3"/>
    <mergeCell ref="C3:D3"/>
    <mergeCell ref="E3:F3"/>
    <mergeCell ref="G3:H3"/>
    <mergeCell ref="I3:J3"/>
    <mergeCell ref="K3:L3"/>
    <mergeCell ref="W3:X3"/>
  </mergeCells>
  <hyperlinks>
    <hyperlink ref="A67"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38" orientation="landscape" r:id="rId1"/>
  <headerFooter scaleWithDoc="0" alignWithMargins="0">
    <oddHeader>&amp;L&amp;"Arial,Normal"&amp;10Milieux d'accueil&amp;C&amp;"Arial,Gras"&amp;10PETITE ENFANCE</oddHeader>
    <oddFooter>&amp;C&amp;"Arial,Normal"&amp;10&amp;P / &amp;N&amp;R&amp;"Arial,Normal"&amp;10©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P62"/>
  <sheetViews>
    <sheetView showGridLines="0" zoomScale="80" zoomScaleNormal="80" zoomScaleSheetLayoutView="100" workbookViewId="0">
      <selection sqref="A1:H1"/>
    </sheetView>
  </sheetViews>
  <sheetFormatPr baseColWidth="10" defaultColWidth="11.19921875" defaultRowHeight="10.5" x14ac:dyDescent="0.15"/>
  <cols>
    <col min="1" max="1" width="26" customWidth="1"/>
    <col min="2" max="2" width="11" customWidth="1"/>
    <col min="3" max="8" width="26" customWidth="1"/>
  </cols>
  <sheetData>
    <row r="1" spans="1:8" ht="63" customHeight="1" x14ac:dyDescent="0.15">
      <c r="A1" s="227" t="s">
        <v>131</v>
      </c>
      <c r="B1" s="228"/>
      <c r="C1" s="228"/>
      <c r="D1" s="228"/>
      <c r="E1" s="228"/>
      <c r="F1" s="228"/>
      <c r="G1" s="228"/>
      <c r="H1" s="229"/>
    </row>
    <row r="2" spans="1:8" ht="20.100000000000001" customHeight="1" x14ac:dyDescent="0.15">
      <c r="A2" s="224"/>
      <c r="B2" s="230" t="s">
        <v>23</v>
      </c>
      <c r="C2" s="212" t="s">
        <v>36</v>
      </c>
      <c r="D2" s="213"/>
      <c r="E2" s="231" t="s">
        <v>96</v>
      </c>
      <c r="F2" s="213"/>
      <c r="G2" s="212" t="s">
        <v>4</v>
      </c>
      <c r="H2" s="213"/>
    </row>
    <row r="3" spans="1:8" ht="20.100000000000001" customHeight="1" x14ac:dyDescent="0.15">
      <c r="A3" s="226"/>
      <c r="B3" s="230"/>
      <c r="C3" s="60" t="s">
        <v>49</v>
      </c>
      <c r="D3" s="62" t="s">
        <v>33</v>
      </c>
      <c r="E3" s="61" t="s">
        <v>49</v>
      </c>
      <c r="F3" s="61" t="s">
        <v>33</v>
      </c>
      <c r="G3" s="60" t="s">
        <v>49</v>
      </c>
      <c r="H3" s="62" t="s">
        <v>33</v>
      </c>
    </row>
    <row r="4" spans="1:8" ht="15" customHeight="1" x14ac:dyDescent="0.15">
      <c r="A4" s="63" t="s">
        <v>31</v>
      </c>
      <c r="B4" s="37">
        <v>2007</v>
      </c>
      <c r="C4" s="38">
        <v>272</v>
      </c>
      <c r="D4" s="40">
        <v>8009</v>
      </c>
      <c r="E4" s="76">
        <v>36</v>
      </c>
      <c r="F4" s="39">
        <v>402</v>
      </c>
      <c r="G4" s="38">
        <v>308</v>
      </c>
      <c r="H4" s="40">
        <v>8411</v>
      </c>
    </row>
    <row r="5" spans="1:8" ht="15" customHeight="1" x14ac:dyDescent="0.15">
      <c r="A5" s="64" t="s">
        <v>32</v>
      </c>
      <c r="B5" s="45">
        <v>2007</v>
      </c>
      <c r="C5" s="42">
        <v>225</v>
      </c>
      <c r="D5" s="44">
        <v>7197</v>
      </c>
      <c r="E5" s="77">
        <v>44</v>
      </c>
      <c r="F5" s="43">
        <v>245</v>
      </c>
      <c r="G5" s="42">
        <v>269</v>
      </c>
      <c r="H5" s="44">
        <v>7442</v>
      </c>
    </row>
    <row r="6" spans="1:8" ht="15" customHeight="1" x14ac:dyDescent="0.15">
      <c r="A6" s="65" t="s">
        <v>4</v>
      </c>
      <c r="B6" s="66">
        <v>2007</v>
      </c>
      <c r="C6" s="67">
        <v>497</v>
      </c>
      <c r="D6" s="69">
        <v>15206</v>
      </c>
      <c r="E6" s="68">
        <v>80</v>
      </c>
      <c r="F6" s="68">
        <v>647</v>
      </c>
      <c r="G6" s="67">
        <v>577</v>
      </c>
      <c r="H6" s="69">
        <v>15853</v>
      </c>
    </row>
    <row r="7" spans="1:8" ht="15" customHeight="1" x14ac:dyDescent="0.15">
      <c r="A7" s="70" t="s">
        <v>31</v>
      </c>
      <c r="B7" s="71">
        <v>2008</v>
      </c>
      <c r="C7" s="42">
        <v>274</v>
      </c>
      <c r="D7" s="44">
        <v>8082</v>
      </c>
      <c r="E7" s="77">
        <v>32</v>
      </c>
      <c r="F7" s="43">
        <v>381</v>
      </c>
      <c r="G7" s="38">
        <v>306</v>
      </c>
      <c r="H7" s="40">
        <v>8463</v>
      </c>
    </row>
    <row r="8" spans="1:8" ht="15" customHeight="1" x14ac:dyDescent="0.15">
      <c r="A8" s="72" t="s">
        <v>32</v>
      </c>
      <c r="B8" s="41">
        <v>2008</v>
      </c>
      <c r="C8" s="42">
        <v>241</v>
      </c>
      <c r="D8" s="44">
        <v>7664</v>
      </c>
      <c r="E8" s="77">
        <v>49</v>
      </c>
      <c r="F8" s="43">
        <v>274</v>
      </c>
      <c r="G8" s="42">
        <v>290</v>
      </c>
      <c r="H8" s="44">
        <v>7938</v>
      </c>
    </row>
    <row r="9" spans="1:8" ht="15" customHeight="1" x14ac:dyDescent="0.15">
      <c r="A9" s="65" t="s">
        <v>4</v>
      </c>
      <c r="B9" s="66">
        <v>2008</v>
      </c>
      <c r="C9" s="67">
        <v>515</v>
      </c>
      <c r="D9" s="69">
        <v>15746</v>
      </c>
      <c r="E9" s="68">
        <v>81</v>
      </c>
      <c r="F9" s="68">
        <v>655</v>
      </c>
      <c r="G9" s="67">
        <v>596</v>
      </c>
      <c r="H9" s="69">
        <v>16401</v>
      </c>
    </row>
    <row r="10" spans="1:8" ht="15" customHeight="1" x14ac:dyDescent="0.15">
      <c r="A10" s="73" t="s">
        <v>31</v>
      </c>
      <c r="B10" s="41">
        <v>2009</v>
      </c>
      <c r="C10" s="42">
        <v>281</v>
      </c>
      <c r="D10" s="44">
        <v>8347</v>
      </c>
      <c r="E10" s="77">
        <v>32</v>
      </c>
      <c r="F10" s="43">
        <v>397</v>
      </c>
      <c r="G10" s="38">
        <v>313</v>
      </c>
      <c r="H10" s="40">
        <v>8744</v>
      </c>
    </row>
    <row r="11" spans="1:8" ht="15" customHeight="1" x14ac:dyDescent="0.15">
      <c r="A11" s="73" t="s">
        <v>32</v>
      </c>
      <c r="B11" s="41">
        <v>2009</v>
      </c>
      <c r="C11" s="42">
        <v>233</v>
      </c>
      <c r="D11" s="44">
        <v>7044</v>
      </c>
      <c r="E11" s="77">
        <v>43</v>
      </c>
      <c r="F11" s="43">
        <v>253</v>
      </c>
      <c r="G11" s="42">
        <v>276</v>
      </c>
      <c r="H11" s="44">
        <v>7297</v>
      </c>
    </row>
    <row r="12" spans="1:8" ht="15" customHeight="1" x14ac:dyDescent="0.15">
      <c r="A12" s="65" t="s">
        <v>4</v>
      </c>
      <c r="B12" s="66">
        <v>2009</v>
      </c>
      <c r="C12" s="67">
        <v>514</v>
      </c>
      <c r="D12" s="69">
        <v>15391</v>
      </c>
      <c r="E12" s="68">
        <v>75</v>
      </c>
      <c r="F12" s="68">
        <v>650</v>
      </c>
      <c r="G12" s="67">
        <v>589</v>
      </c>
      <c r="H12" s="69">
        <v>16041</v>
      </c>
    </row>
    <row r="13" spans="1:8" ht="15" customHeight="1" x14ac:dyDescent="0.15">
      <c r="A13" s="72" t="s">
        <v>31</v>
      </c>
      <c r="B13" s="41">
        <v>2010</v>
      </c>
      <c r="C13" s="42">
        <v>286</v>
      </c>
      <c r="D13" s="44">
        <v>8443</v>
      </c>
      <c r="E13" s="77">
        <v>106</v>
      </c>
      <c r="F13" s="43">
        <v>413</v>
      </c>
      <c r="G13" s="38">
        <v>392</v>
      </c>
      <c r="H13" s="40">
        <v>8856</v>
      </c>
    </row>
    <row r="14" spans="1:8" ht="15" customHeight="1" x14ac:dyDescent="0.15">
      <c r="A14" s="72" t="s">
        <v>32</v>
      </c>
      <c r="B14" s="41">
        <v>2010</v>
      </c>
      <c r="C14" s="42">
        <v>237</v>
      </c>
      <c r="D14" s="44">
        <v>7253</v>
      </c>
      <c r="E14" s="77">
        <v>41</v>
      </c>
      <c r="F14" s="43">
        <v>239</v>
      </c>
      <c r="G14" s="42">
        <v>278</v>
      </c>
      <c r="H14" s="44">
        <v>7492</v>
      </c>
    </row>
    <row r="15" spans="1:8" ht="15" customHeight="1" x14ac:dyDescent="0.15">
      <c r="A15" s="65" t="s">
        <v>4</v>
      </c>
      <c r="B15" s="66">
        <v>2010</v>
      </c>
      <c r="C15" s="67">
        <v>523</v>
      </c>
      <c r="D15" s="69">
        <v>15696</v>
      </c>
      <c r="E15" s="68">
        <v>147</v>
      </c>
      <c r="F15" s="68">
        <v>652</v>
      </c>
      <c r="G15" s="67">
        <v>670</v>
      </c>
      <c r="H15" s="69">
        <v>16348</v>
      </c>
    </row>
    <row r="16" spans="1:8" ht="15" customHeight="1" x14ac:dyDescent="0.15">
      <c r="A16" s="72" t="s">
        <v>31</v>
      </c>
      <c r="B16" s="41">
        <v>2011</v>
      </c>
      <c r="C16" s="42">
        <v>303</v>
      </c>
      <c r="D16" s="44">
        <v>8808</v>
      </c>
      <c r="E16" s="77">
        <v>104</v>
      </c>
      <c r="F16" s="43">
        <v>405</v>
      </c>
      <c r="G16" s="38">
        <v>407</v>
      </c>
      <c r="H16" s="40">
        <v>9213</v>
      </c>
    </row>
    <row r="17" spans="1:8" ht="15" customHeight="1" x14ac:dyDescent="0.15">
      <c r="A17" s="72" t="s">
        <v>32</v>
      </c>
      <c r="B17" s="41">
        <v>2011</v>
      </c>
      <c r="C17" s="42">
        <v>224</v>
      </c>
      <c r="D17" s="44">
        <v>7170</v>
      </c>
      <c r="E17" s="77">
        <v>39</v>
      </c>
      <c r="F17" s="43">
        <v>226</v>
      </c>
      <c r="G17" s="42">
        <v>263</v>
      </c>
      <c r="H17" s="44">
        <v>7396</v>
      </c>
    </row>
    <row r="18" spans="1:8" ht="15" customHeight="1" x14ac:dyDescent="0.15">
      <c r="A18" s="65" t="s">
        <v>4</v>
      </c>
      <c r="B18" s="66">
        <v>2011</v>
      </c>
      <c r="C18" s="67">
        <v>527</v>
      </c>
      <c r="D18" s="69">
        <v>15978</v>
      </c>
      <c r="E18" s="68">
        <v>143</v>
      </c>
      <c r="F18" s="68">
        <v>631</v>
      </c>
      <c r="G18" s="67">
        <v>670</v>
      </c>
      <c r="H18" s="69">
        <v>16609</v>
      </c>
    </row>
    <row r="19" spans="1:8" ht="15" customHeight="1" x14ac:dyDescent="0.15">
      <c r="A19" s="72" t="s">
        <v>31</v>
      </c>
      <c r="B19" s="41">
        <v>2012</v>
      </c>
      <c r="C19" s="42">
        <v>301</v>
      </c>
      <c r="D19" s="44">
        <v>8964</v>
      </c>
      <c r="E19" s="77">
        <v>88</v>
      </c>
      <c r="F19" s="43">
        <v>345</v>
      </c>
      <c r="G19" s="38">
        <v>389</v>
      </c>
      <c r="H19" s="40">
        <v>9309</v>
      </c>
    </row>
    <row r="20" spans="1:8" ht="15" customHeight="1" x14ac:dyDescent="0.15">
      <c r="A20" s="72" t="s">
        <v>32</v>
      </c>
      <c r="B20" s="41">
        <v>2012</v>
      </c>
      <c r="C20" s="42">
        <v>232</v>
      </c>
      <c r="D20" s="44">
        <v>7341</v>
      </c>
      <c r="E20" s="77">
        <v>38</v>
      </c>
      <c r="F20" s="43">
        <v>217</v>
      </c>
      <c r="G20" s="42">
        <v>270</v>
      </c>
      <c r="H20" s="44">
        <v>7558</v>
      </c>
    </row>
    <row r="21" spans="1:8" ht="15" customHeight="1" x14ac:dyDescent="0.15">
      <c r="A21" s="65" t="s">
        <v>4</v>
      </c>
      <c r="B21" s="66">
        <v>2012</v>
      </c>
      <c r="C21" s="67">
        <v>533</v>
      </c>
      <c r="D21" s="69">
        <v>16305</v>
      </c>
      <c r="E21" s="68">
        <v>126</v>
      </c>
      <c r="F21" s="68">
        <v>562</v>
      </c>
      <c r="G21" s="67">
        <v>659</v>
      </c>
      <c r="H21" s="69">
        <v>16867</v>
      </c>
    </row>
    <row r="22" spans="1:8" ht="15" customHeight="1" x14ac:dyDescent="0.15">
      <c r="A22" s="72" t="s">
        <v>31</v>
      </c>
      <c r="B22" s="41">
        <v>2013</v>
      </c>
      <c r="C22" s="42">
        <v>309</v>
      </c>
      <c r="D22" s="44" t="s">
        <v>58</v>
      </c>
      <c r="E22" s="77">
        <v>97</v>
      </c>
      <c r="F22" s="43">
        <v>376</v>
      </c>
      <c r="G22" s="38">
        <v>406</v>
      </c>
      <c r="H22" s="40">
        <v>10504</v>
      </c>
    </row>
    <row r="23" spans="1:8" ht="15" customHeight="1" x14ac:dyDescent="0.15">
      <c r="A23" s="72" t="s">
        <v>32</v>
      </c>
      <c r="B23" s="41">
        <v>2013</v>
      </c>
      <c r="C23" s="42">
        <v>228</v>
      </c>
      <c r="D23" s="44">
        <v>6718</v>
      </c>
      <c r="E23" s="77">
        <v>43</v>
      </c>
      <c r="F23" s="43">
        <v>229</v>
      </c>
      <c r="G23" s="42">
        <v>271</v>
      </c>
      <c r="H23" s="44">
        <v>6947</v>
      </c>
    </row>
    <row r="24" spans="1:8" ht="15" customHeight="1" x14ac:dyDescent="0.15">
      <c r="A24" s="65" t="s">
        <v>50</v>
      </c>
      <c r="B24" s="66">
        <v>2013</v>
      </c>
      <c r="C24" s="67">
        <v>534</v>
      </c>
      <c r="D24" s="69">
        <v>16744</v>
      </c>
      <c r="E24" s="68">
        <v>140</v>
      </c>
      <c r="F24" s="68">
        <v>605</v>
      </c>
      <c r="G24" s="67">
        <v>674</v>
      </c>
      <c r="H24" s="69">
        <v>17349</v>
      </c>
    </row>
    <row r="25" spans="1:8" ht="15" customHeight="1" x14ac:dyDescent="0.15">
      <c r="A25" s="72" t="s">
        <v>31</v>
      </c>
      <c r="B25" s="41">
        <v>2014</v>
      </c>
      <c r="C25" s="42">
        <v>322</v>
      </c>
      <c r="D25" s="44">
        <v>10712</v>
      </c>
      <c r="E25" s="77">
        <v>96</v>
      </c>
      <c r="F25" s="43">
        <v>376</v>
      </c>
      <c r="G25" s="38">
        <v>418</v>
      </c>
      <c r="H25" s="40">
        <v>11088</v>
      </c>
    </row>
    <row r="26" spans="1:8" ht="15" customHeight="1" x14ac:dyDescent="0.15">
      <c r="A26" s="72" t="s">
        <v>32</v>
      </c>
      <c r="B26" s="41">
        <v>2014</v>
      </c>
      <c r="C26" s="42">
        <v>217</v>
      </c>
      <c r="D26" s="44">
        <v>6798</v>
      </c>
      <c r="E26" s="77">
        <v>41</v>
      </c>
      <c r="F26" s="43">
        <v>197.00050000000002</v>
      </c>
      <c r="G26" s="42">
        <v>258</v>
      </c>
      <c r="H26" s="44">
        <v>6995.0005000000001</v>
      </c>
    </row>
    <row r="27" spans="1:8" ht="15" customHeight="1" x14ac:dyDescent="0.15">
      <c r="A27" s="65" t="s">
        <v>50</v>
      </c>
      <c r="B27" s="66">
        <v>2014</v>
      </c>
      <c r="C27" s="67">
        <v>536</v>
      </c>
      <c r="D27" s="69">
        <v>17408</v>
      </c>
      <c r="E27" s="68">
        <v>137</v>
      </c>
      <c r="F27" s="68">
        <v>573.00049999999999</v>
      </c>
      <c r="G27" s="67">
        <v>673</v>
      </c>
      <c r="H27" s="69">
        <v>17981.000499999998</v>
      </c>
    </row>
    <row r="28" spans="1:8" ht="15" customHeight="1" x14ac:dyDescent="0.15">
      <c r="A28" s="72" t="s">
        <v>31</v>
      </c>
      <c r="B28" s="41">
        <v>2015</v>
      </c>
      <c r="C28" s="42">
        <v>338</v>
      </c>
      <c r="D28" s="44">
        <v>11325</v>
      </c>
      <c r="E28" s="77">
        <v>103</v>
      </c>
      <c r="F28" s="43">
        <v>407</v>
      </c>
      <c r="G28" s="38">
        <v>441</v>
      </c>
      <c r="H28" s="40">
        <v>11732</v>
      </c>
    </row>
    <row r="29" spans="1:8" ht="15" customHeight="1" x14ac:dyDescent="0.15">
      <c r="A29" s="72" t="s">
        <v>32</v>
      </c>
      <c r="B29" s="41">
        <v>2015</v>
      </c>
      <c r="C29" s="42">
        <v>210</v>
      </c>
      <c r="D29" s="44">
        <v>6787</v>
      </c>
      <c r="E29" s="77">
        <v>36</v>
      </c>
      <c r="F29" s="43">
        <v>177</v>
      </c>
      <c r="G29" s="42">
        <v>246</v>
      </c>
      <c r="H29" s="44">
        <v>6964</v>
      </c>
    </row>
    <row r="30" spans="1:8" ht="15" customHeight="1" x14ac:dyDescent="0.15">
      <c r="A30" s="65" t="s">
        <v>50</v>
      </c>
      <c r="B30" s="66">
        <v>2015</v>
      </c>
      <c r="C30" s="67">
        <v>544</v>
      </c>
      <c r="D30" s="69">
        <v>17992</v>
      </c>
      <c r="E30" s="68">
        <v>139</v>
      </c>
      <c r="F30" s="68">
        <v>584</v>
      </c>
      <c r="G30" s="67">
        <v>683</v>
      </c>
      <c r="H30" s="69">
        <v>18576</v>
      </c>
    </row>
    <row r="31" spans="1:8" ht="15" customHeight="1" x14ac:dyDescent="0.15">
      <c r="A31" s="72" t="s">
        <v>31</v>
      </c>
      <c r="B31" s="41">
        <v>2016</v>
      </c>
      <c r="C31" s="42">
        <v>361</v>
      </c>
      <c r="D31" s="44">
        <v>12079</v>
      </c>
      <c r="E31" s="77">
        <v>103</v>
      </c>
      <c r="F31" s="43">
        <v>407</v>
      </c>
      <c r="G31" s="38">
        <v>464</v>
      </c>
      <c r="H31" s="40">
        <v>12486</v>
      </c>
    </row>
    <row r="32" spans="1:8" ht="15" customHeight="1" x14ac:dyDescent="0.15">
      <c r="A32" s="72" t="s">
        <v>32</v>
      </c>
      <c r="B32" s="41">
        <v>2016</v>
      </c>
      <c r="C32" s="42">
        <v>200</v>
      </c>
      <c r="D32" s="44">
        <v>6836</v>
      </c>
      <c r="E32" s="77">
        <v>30</v>
      </c>
      <c r="F32" s="43">
        <v>153</v>
      </c>
      <c r="G32" s="42">
        <v>230</v>
      </c>
      <c r="H32" s="44">
        <v>6989</v>
      </c>
    </row>
    <row r="33" spans="1:16" ht="15" customHeight="1" x14ac:dyDescent="0.15">
      <c r="A33" s="65" t="s">
        <v>50</v>
      </c>
      <c r="B33" s="66">
        <v>2016</v>
      </c>
      <c r="C33" s="67">
        <v>558</v>
      </c>
      <c r="D33" s="69">
        <v>18815</v>
      </c>
      <c r="E33" s="68">
        <v>133</v>
      </c>
      <c r="F33" s="68">
        <v>560</v>
      </c>
      <c r="G33" s="67">
        <v>691</v>
      </c>
      <c r="H33" s="69">
        <v>19375</v>
      </c>
    </row>
    <row r="34" spans="1:16" ht="15" customHeight="1" x14ac:dyDescent="0.15">
      <c r="A34" s="72" t="s">
        <v>31</v>
      </c>
      <c r="B34" s="41">
        <v>2017</v>
      </c>
      <c r="C34" s="42">
        <v>362</v>
      </c>
      <c r="D34" s="44">
        <v>12230</v>
      </c>
      <c r="E34" s="77">
        <v>108</v>
      </c>
      <c r="F34" s="43">
        <v>431</v>
      </c>
      <c r="G34" s="38">
        <v>470</v>
      </c>
      <c r="H34" s="40">
        <v>12661</v>
      </c>
    </row>
    <row r="35" spans="1:16" ht="15" customHeight="1" x14ac:dyDescent="0.15">
      <c r="A35" s="72" t="s">
        <v>32</v>
      </c>
      <c r="B35" s="41">
        <v>2017</v>
      </c>
      <c r="C35" s="42">
        <v>201</v>
      </c>
      <c r="D35" s="44">
        <v>7046</v>
      </c>
      <c r="E35" s="77">
        <v>30</v>
      </c>
      <c r="F35" s="43">
        <v>149.00049999999999</v>
      </c>
      <c r="G35" s="42">
        <v>231</v>
      </c>
      <c r="H35" s="44">
        <v>7195.0050000000001</v>
      </c>
    </row>
    <row r="36" spans="1:16" ht="15" customHeight="1" x14ac:dyDescent="0.15">
      <c r="A36" s="65" t="s">
        <v>50</v>
      </c>
      <c r="B36" s="66">
        <v>2017</v>
      </c>
      <c r="C36" s="67">
        <v>561</v>
      </c>
      <c r="D36" s="69">
        <f>19276-72</f>
        <v>19204</v>
      </c>
      <c r="E36" s="68">
        <v>138</v>
      </c>
      <c r="F36" s="68">
        <v>580.00049999999999</v>
      </c>
      <c r="G36" s="67">
        <v>699</v>
      </c>
      <c r="H36" s="69">
        <v>19784.000499999998</v>
      </c>
    </row>
    <row r="37" spans="1:16" ht="15" customHeight="1" x14ac:dyDescent="0.15">
      <c r="A37" s="72" t="s">
        <v>31</v>
      </c>
      <c r="B37" s="41" t="s">
        <v>87</v>
      </c>
      <c r="C37" s="42">
        <v>377</v>
      </c>
      <c r="D37" s="44">
        <v>12824</v>
      </c>
      <c r="E37" s="77">
        <v>101</v>
      </c>
      <c r="F37" s="43">
        <v>404</v>
      </c>
      <c r="G37" s="38">
        <v>478</v>
      </c>
      <c r="H37" s="40">
        <v>13228</v>
      </c>
    </row>
    <row r="38" spans="1:16" ht="15" customHeight="1" x14ac:dyDescent="0.15">
      <c r="A38" s="72" t="s">
        <v>32</v>
      </c>
      <c r="B38" s="41">
        <v>2018</v>
      </c>
      <c r="C38" s="42">
        <v>192</v>
      </c>
      <c r="D38" s="44">
        <v>6889</v>
      </c>
      <c r="E38" s="77">
        <v>30</v>
      </c>
      <c r="F38" s="43">
        <v>149.00049999999999</v>
      </c>
      <c r="G38" s="42">
        <v>222</v>
      </c>
      <c r="H38" s="44">
        <v>7038</v>
      </c>
    </row>
    <row r="39" spans="1:16" ht="15" customHeight="1" x14ac:dyDescent="0.15">
      <c r="A39" s="65" t="s">
        <v>50</v>
      </c>
      <c r="B39" s="66" t="s">
        <v>88</v>
      </c>
      <c r="C39" s="67">
        <v>567</v>
      </c>
      <c r="D39" s="69">
        <v>19641</v>
      </c>
      <c r="E39" s="68">
        <v>131</v>
      </c>
      <c r="F39" s="68">
        <v>553</v>
      </c>
      <c r="G39" s="67">
        <v>698</v>
      </c>
      <c r="H39" s="69">
        <v>20194</v>
      </c>
    </row>
    <row r="40" spans="1:16" ht="15" customHeight="1" x14ac:dyDescent="0.15">
      <c r="A40" s="72" t="s">
        <v>31</v>
      </c>
      <c r="B40" s="41">
        <v>2019</v>
      </c>
      <c r="C40" s="42">
        <v>389</v>
      </c>
      <c r="D40" s="44">
        <v>13231</v>
      </c>
      <c r="E40" s="77">
        <v>104</v>
      </c>
      <c r="F40" s="43">
        <v>416</v>
      </c>
      <c r="G40" s="38">
        <v>493</v>
      </c>
      <c r="H40" s="40">
        <v>13647</v>
      </c>
      <c r="I40" s="12"/>
      <c r="J40" s="12"/>
    </row>
    <row r="41" spans="1:16" ht="15" customHeight="1" x14ac:dyDescent="0.15">
      <c r="A41" s="72" t="s">
        <v>32</v>
      </c>
      <c r="B41" s="41">
        <v>2019</v>
      </c>
      <c r="C41" s="42">
        <v>183</v>
      </c>
      <c r="D41" s="44">
        <v>6825</v>
      </c>
      <c r="E41" s="77">
        <v>29</v>
      </c>
      <c r="F41" s="43">
        <v>155</v>
      </c>
      <c r="G41" s="42">
        <v>212</v>
      </c>
      <c r="H41" s="44">
        <v>6980</v>
      </c>
      <c r="J41" s="12"/>
      <c r="K41" s="12"/>
      <c r="L41" s="12"/>
      <c r="M41" s="12"/>
      <c r="N41" s="12"/>
      <c r="O41" s="12"/>
      <c r="P41" s="12"/>
    </row>
    <row r="42" spans="1:16" ht="15" customHeight="1" x14ac:dyDescent="0.15">
      <c r="A42" s="65" t="s">
        <v>50</v>
      </c>
      <c r="B42" s="66">
        <v>2019</v>
      </c>
      <c r="C42" s="67">
        <v>570</v>
      </c>
      <c r="D42" s="69">
        <v>19984</v>
      </c>
      <c r="E42" s="68">
        <v>133</v>
      </c>
      <c r="F42" s="68">
        <v>571</v>
      </c>
      <c r="G42" s="67">
        <v>703</v>
      </c>
      <c r="H42" s="69">
        <v>20555</v>
      </c>
      <c r="I42" s="12"/>
      <c r="J42" s="12"/>
    </row>
    <row r="43" spans="1:16" ht="15" customHeight="1" x14ac:dyDescent="0.15">
      <c r="A43" s="72" t="s">
        <v>31</v>
      </c>
      <c r="B43" s="41">
        <v>2020</v>
      </c>
      <c r="C43" s="42">
        <v>390</v>
      </c>
      <c r="D43" s="44">
        <v>13618</v>
      </c>
      <c r="E43" s="77">
        <v>98</v>
      </c>
      <c r="F43" s="43">
        <v>392</v>
      </c>
      <c r="G43" s="38">
        <v>488</v>
      </c>
      <c r="H43" s="40">
        <v>14010</v>
      </c>
      <c r="I43" s="12"/>
      <c r="J43" s="12"/>
    </row>
    <row r="44" spans="1:16" ht="15" customHeight="1" x14ac:dyDescent="0.15">
      <c r="A44" s="72" t="s">
        <v>32</v>
      </c>
      <c r="B44" s="41">
        <v>2020</v>
      </c>
      <c r="C44" s="42">
        <v>180</v>
      </c>
      <c r="D44" s="44">
        <v>6565</v>
      </c>
      <c r="E44" s="77">
        <v>24</v>
      </c>
      <c r="F44" s="43">
        <v>139.9992</v>
      </c>
      <c r="G44" s="42">
        <v>204</v>
      </c>
      <c r="H44" s="44">
        <v>6705</v>
      </c>
      <c r="J44" s="12"/>
      <c r="K44" s="12"/>
      <c r="L44" s="12"/>
      <c r="M44" s="12"/>
      <c r="N44" s="12"/>
      <c r="O44" s="12"/>
      <c r="P44" s="12"/>
    </row>
    <row r="45" spans="1:16" ht="15" customHeight="1" x14ac:dyDescent="0.15">
      <c r="A45" s="65" t="s">
        <v>105</v>
      </c>
      <c r="B45" s="66">
        <v>2020</v>
      </c>
      <c r="C45" s="67">
        <v>568</v>
      </c>
      <c r="D45" s="69">
        <v>20111</v>
      </c>
      <c r="E45" s="68">
        <v>122</v>
      </c>
      <c r="F45" s="68">
        <v>532</v>
      </c>
      <c r="G45" s="67">
        <v>690</v>
      </c>
      <c r="H45" s="69">
        <v>20643</v>
      </c>
      <c r="I45" s="12"/>
      <c r="J45" s="12"/>
    </row>
    <row r="46" spans="1:16" ht="15" customHeight="1" x14ac:dyDescent="0.15">
      <c r="A46" s="72" t="s">
        <v>31</v>
      </c>
      <c r="B46" s="41">
        <v>2021</v>
      </c>
      <c r="C46" s="42">
        <v>386</v>
      </c>
      <c r="D46" s="44">
        <v>13871</v>
      </c>
      <c r="E46" s="77">
        <v>94</v>
      </c>
      <c r="F46" s="43">
        <v>376</v>
      </c>
      <c r="G46" s="38">
        <v>480</v>
      </c>
      <c r="H46" s="40">
        <v>14247</v>
      </c>
      <c r="I46" s="12"/>
      <c r="J46" s="12"/>
      <c r="K46" s="12"/>
      <c r="L46" s="12"/>
      <c r="M46" s="12"/>
      <c r="N46" s="12"/>
      <c r="O46" s="12"/>
    </row>
    <row r="47" spans="1:16" ht="15" customHeight="1" x14ac:dyDescent="0.15">
      <c r="A47" s="72" t="s">
        <v>32</v>
      </c>
      <c r="B47" s="41">
        <v>2021</v>
      </c>
      <c r="C47" s="42">
        <v>177</v>
      </c>
      <c r="D47" s="44">
        <v>6499</v>
      </c>
      <c r="E47" s="77">
        <v>22</v>
      </c>
      <c r="F47" s="43">
        <v>132.9999</v>
      </c>
      <c r="G47" s="42">
        <v>199</v>
      </c>
      <c r="H47" s="44">
        <v>6632</v>
      </c>
      <c r="J47" s="12"/>
      <c r="K47" s="12"/>
      <c r="L47" s="12"/>
      <c r="M47" s="12"/>
      <c r="N47" s="12"/>
      <c r="O47" s="12"/>
      <c r="P47" s="12"/>
    </row>
    <row r="48" spans="1:16" ht="15" customHeight="1" x14ac:dyDescent="0.15">
      <c r="A48" s="65" t="s">
        <v>105</v>
      </c>
      <c r="B48" s="66">
        <v>2021</v>
      </c>
      <c r="C48" s="67">
        <v>561</v>
      </c>
      <c r="D48" s="69">
        <v>20298</v>
      </c>
      <c r="E48" s="68">
        <v>116</v>
      </c>
      <c r="F48" s="68">
        <v>509</v>
      </c>
      <c r="G48" s="67">
        <v>677</v>
      </c>
      <c r="H48" s="69">
        <v>20807</v>
      </c>
      <c r="I48" s="12"/>
      <c r="J48" s="12"/>
    </row>
    <row r="49" spans="1:16" ht="15" customHeight="1" x14ac:dyDescent="0.15">
      <c r="A49" s="72" t="s">
        <v>31</v>
      </c>
      <c r="B49" s="41">
        <v>2022</v>
      </c>
      <c r="C49" s="42">
        <v>379</v>
      </c>
      <c r="D49" s="44">
        <v>13930</v>
      </c>
      <c r="E49" s="77">
        <v>80</v>
      </c>
      <c r="F49" s="43">
        <v>320</v>
      </c>
      <c r="G49" s="38">
        <v>459</v>
      </c>
      <c r="H49" s="40">
        <v>14250</v>
      </c>
      <c r="I49" s="12"/>
      <c r="J49" s="12"/>
      <c r="K49" s="12"/>
      <c r="L49" s="12"/>
      <c r="M49" s="12"/>
      <c r="N49" s="12"/>
      <c r="O49" s="12"/>
    </row>
    <row r="50" spans="1:16" ht="15" customHeight="1" x14ac:dyDescent="0.15">
      <c r="A50" s="72" t="s">
        <v>32</v>
      </c>
      <c r="B50" s="41">
        <v>2022</v>
      </c>
      <c r="C50" s="42">
        <v>178</v>
      </c>
      <c r="D50" s="44">
        <v>6630</v>
      </c>
      <c r="E50" s="77">
        <v>21</v>
      </c>
      <c r="F50" s="43">
        <v>132.9999</v>
      </c>
      <c r="G50" s="42">
        <v>199</v>
      </c>
      <c r="H50" s="44">
        <v>6763</v>
      </c>
      <c r="J50" s="12"/>
      <c r="K50" s="12"/>
      <c r="L50" s="12"/>
      <c r="M50" s="12"/>
      <c r="N50" s="12"/>
      <c r="O50" s="12"/>
      <c r="P50" s="12"/>
    </row>
    <row r="51" spans="1:16" ht="15" customHeight="1" x14ac:dyDescent="0.15">
      <c r="A51" s="65" t="s">
        <v>105</v>
      </c>
      <c r="B51" s="66">
        <v>2022</v>
      </c>
      <c r="C51" s="67">
        <v>555</v>
      </c>
      <c r="D51" s="69">
        <v>20488</v>
      </c>
      <c r="E51" s="68">
        <v>101</v>
      </c>
      <c r="F51" s="68">
        <v>453</v>
      </c>
      <c r="G51" s="67">
        <v>656</v>
      </c>
      <c r="H51" s="69">
        <v>20941</v>
      </c>
      <c r="I51" s="12"/>
      <c r="J51" s="12"/>
    </row>
    <row r="52" spans="1:16" ht="15" customHeight="1" x14ac:dyDescent="0.15">
      <c r="A52" s="72" t="s">
        <v>31</v>
      </c>
      <c r="B52" s="41">
        <v>2023</v>
      </c>
      <c r="C52" s="42">
        <v>374</v>
      </c>
      <c r="D52" s="44">
        <v>13884</v>
      </c>
      <c r="E52" s="77">
        <v>73</v>
      </c>
      <c r="F52" s="43">
        <v>292</v>
      </c>
      <c r="G52" s="38">
        <v>447</v>
      </c>
      <c r="H52" s="40">
        <v>14176</v>
      </c>
      <c r="I52" s="12"/>
      <c r="J52" s="12"/>
      <c r="K52" s="12"/>
      <c r="L52" s="12"/>
      <c r="M52" s="12"/>
    </row>
    <row r="53" spans="1:16" ht="15" customHeight="1" x14ac:dyDescent="0.15">
      <c r="A53" s="72" t="s">
        <v>32</v>
      </c>
      <c r="B53" s="41">
        <v>2023</v>
      </c>
      <c r="C53" s="42">
        <v>171</v>
      </c>
      <c r="D53" s="44">
        <v>6526</v>
      </c>
      <c r="E53" s="77">
        <v>20</v>
      </c>
      <c r="F53" s="43">
        <v>132.99950000000001</v>
      </c>
      <c r="G53" s="42">
        <v>191</v>
      </c>
      <c r="H53" s="44">
        <v>6659</v>
      </c>
      <c r="J53" s="12"/>
      <c r="K53" s="12"/>
      <c r="L53" s="12"/>
      <c r="M53" s="12"/>
      <c r="N53" s="12"/>
    </row>
    <row r="54" spans="1:16" ht="15" customHeight="1" x14ac:dyDescent="0.15">
      <c r="A54" s="65" t="s">
        <v>105</v>
      </c>
      <c r="B54" s="66">
        <v>2023</v>
      </c>
      <c r="C54" s="67">
        <v>543</v>
      </c>
      <c r="D54" s="69">
        <v>20338</v>
      </c>
      <c r="E54" s="68">
        <v>93</v>
      </c>
      <c r="F54" s="68">
        <v>425</v>
      </c>
      <c r="G54" s="67">
        <v>636</v>
      </c>
      <c r="H54" s="69">
        <v>20763</v>
      </c>
      <c r="I54" s="12"/>
    </row>
    <row r="55" spans="1:16" ht="54" customHeight="1" x14ac:dyDescent="0.15">
      <c r="A55" s="209" t="s">
        <v>80</v>
      </c>
      <c r="B55" s="210"/>
      <c r="C55" s="210"/>
      <c r="D55" s="210"/>
      <c r="E55" s="210"/>
      <c r="F55" s="210"/>
      <c r="G55" s="210"/>
      <c r="H55" s="211"/>
    </row>
    <row r="56" spans="1:16" ht="15" customHeight="1" x14ac:dyDescent="0.15">
      <c r="A56" s="74"/>
      <c r="B56" s="74"/>
      <c r="C56" s="74"/>
      <c r="D56" s="74"/>
      <c r="E56" s="74"/>
      <c r="F56" s="74"/>
      <c r="G56" s="74"/>
      <c r="H56" s="74"/>
    </row>
    <row r="57" spans="1:16" ht="30" customHeight="1" x14ac:dyDescent="0.15">
      <c r="A57" s="199" t="s">
        <v>45</v>
      </c>
      <c r="B57" s="199"/>
      <c r="C57" s="199"/>
      <c r="D57" s="199"/>
      <c r="E57" s="199"/>
      <c r="F57" s="199"/>
      <c r="G57" s="199"/>
      <c r="H57" s="199"/>
    </row>
    <row r="58" spans="1:16" ht="29.45" customHeight="1" x14ac:dyDescent="0.15">
      <c r="A58" s="199" t="s">
        <v>77</v>
      </c>
      <c r="B58" s="199"/>
      <c r="C58" s="199"/>
      <c r="D58" s="199"/>
      <c r="E58" s="199"/>
      <c r="F58" s="199"/>
      <c r="G58" s="199"/>
      <c r="H58" s="199"/>
    </row>
    <row r="59" spans="1:16" ht="12.75" x14ac:dyDescent="0.15">
      <c r="A59" s="50" t="s">
        <v>86</v>
      </c>
      <c r="B59" s="50"/>
      <c r="C59" s="50"/>
      <c r="D59" s="50"/>
      <c r="E59" s="50"/>
      <c r="F59" s="50"/>
      <c r="G59" s="50"/>
      <c r="H59" s="50"/>
    </row>
    <row r="60" spans="1:16" ht="15" customHeight="1" x14ac:dyDescent="0.15">
      <c r="A60" s="75"/>
      <c r="B60" s="74"/>
      <c r="C60" s="74"/>
      <c r="D60" s="74"/>
      <c r="E60" s="74"/>
      <c r="F60" s="74"/>
      <c r="G60" s="74"/>
      <c r="H60" s="74"/>
    </row>
    <row r="61" spans="1:16" ht="15" customHeight="1" x14ac:dyDescent="0.15">
      <c r="A61" s="75"/>
      <c r="B61" s="74"/>
      <c r="C61" s="74"/>
      <c r="D61" s="74"/>
      <c r="E61" s="74"/>
      <c r="F61" s="74"/>
      <c r="G61" s="74"/>
      <c r="H61" s="74"/>
    </row>
    <row r="62" spans="1:16" ht="15" customHeight="1" x14ac:dyDescent="0.15">
      <c r="A62" s="52" t="s">
        <v>26</v>
      </c>
      <c r="B62" s="74"/>
      <c r="C62" s="74"/>
      <c r="D62" s="74"/>
      <c r="E62" s="74"/>
      <c r="F62" s="74"/>
      <c r="G62" s="74"/>
      <c r="H62" s="74"/>
    </row>
  </sheetData>
  <mergeCells count="9">
    <mergeCell ref="A57:H57"/>
    <mergeCell ref="A58:H58"/>
    <mergeCell ref="A55:H55"/>
    <mergeCell ref="A1:H1"/>
    <mergeCell ref="B2:B3"/>
    <mergeCell ref="C2:D2"/>
    <mergeCell ref="E2:F2"/>
    <mergeCell ref="G2:H2"/>
    <mergeCell ref="A2:A3"/>
  </mergeCells>
  <hyperlinks>
    <hyperlink ref="A62"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5" fitToHeight="0" orientation="portrait" r:id="rId1"/>
  <headerFooter scaleWithDoc="0" alignWithMargins="0">
    <oddHeader>&amp;L&amp;"Arial,Normal"&amp;10Milieux d'accueil&amp;C&amp;"Arial,Gras"&amp;10PETITE ENFANCE</oddHeader>
    <oddFooter>&amp;C&amp;"Arial,Normal"&amp;10 &amp;P / &amp;N&amp;R&amp;"Arial,Normal"&amp;10© IBSA</oddFooter>
  </headerFooter>
  <colBreaks count="1" manualBreakCount="1">
    <brk id="10"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DZ78"/>
  <sheetViews>
    <sheetView showGridLines="0" zoomScale="80" zoomScaleNormal="80" zoomScaleSheetLayoutView="80" zoomScalePageLayoutView="51" workbookViewId="0">
      <selection sqref="A1:DU1"/>
    </sheetView>
  </sheetViews>
  <sheetFormatPr baseColWidth="10" defaultColWidth="11" defaultRowHeight="12.75" x14ac:dyDescent="0.2"/>
  <cols>
    <col min="1" max="1" width="51" style="1" customWidth="1"/>
    <col min="2" max="125" width="13.59765625" style="1" customWidth="1"/>
    <col min="126" max="16384" width="11" style="1"/>
  </cols>
  <sheetData>
    <row r="1" spans="1:125" ht="63" customHeight="1" x14ac:dyDescent="0.2">
      <c r="A1" s="227" t="s">
        <v>132</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8"/>
      <c r="DR1" s="228"/>
      <c r="DS1" s="228"/>
      <c r="DT1" s="228"/>
      <c r="DU1" s="229"/>
    </row>
    <row r="2" spans="1:125" ht="20.100000000000001" customHeight="1" x14ac:dyDescent="0.2">
      <c r="A2" s="233"/>
      <c r="B2" s="221">
        <v>2007</v>
      </c>
      <c r="C2" s="222"/>
      <c r="D2" s="222"/>
      <c r="E2" s="222"/>
      <c r="F2" s="222"/>
      <c r="G2" s="223"/>
      <c r="H2" s="221">
        <v>2008</v>
      </c>
      <c r="I2" s="222"/>
      <c r="J2" s="222"/>
      <c r="K2" s="222"/>
      <c r="L2" s="222"/>
      <c r="M2" s="223"/>
      <c r="N2" s="221">
        <v>2009</v>
      </c>
      <c r="O2" s="222"/>
      <c r="P2" s="222"/>
      <c r="Q2" s="222"/>
      <c r="R2" s="222"/>
      <c r="S2" s="223"/>
      <c r="T2" s="221">
        <v>2010</v>
      </c>
      <c r="U2" s="222"/>
      <c r="V2" s="222"/>
      <c r="W2" s="222"/>
      <c r="X2" s="222"/>
      <c r="Y2" s="223"/>
      <c r="Z2" s="221">
        <v>2011</v>
      </c>
      <c r="AA2" s="222"/>
      <c r="AB2" s="222"/>
      <c r="AC2" s="222"/>
      <c r="AD2" s="222"/>
      <c r="AE2" s="223"/>
      <c r="AF2" s="221">
        <v>2012</v>
      </c>
      <c r="AG2" s="222"/>
      <c r="AH2" s="222"/>
      <c r="AI2" s="222"/>
      <c r="AJ2" s="222"/>
      <c r="AK2" s="223"/>
      <c r="AL2" s="221">
        <v>2013</v>
      </c>
      <c r="AM2" s="222"/>
      <c r="AN2" s="222"/>
      <c r="AO2" s="222"/>
      <c r="AP2" s="222"/>
      <c r="AQ2" s="222"/>
      <c r="AR2" s="222"/>
      <c r="AS2" s="223"/>
      <c r="AT2" s="221">
        <v>2014</v>
      </c>
      <c r="AU2" s="222"/>
      <c r="AV2" s="222"/>
      <c r="AW2" s="222"/>
      <c r="AX2" s="222"/>
      <c r="AY2" s="222"/>
      <c r="AZ2" s="222"/>
      <c r="BA2" s="223"/>
      <c r="BB2" s="221">
        <v>2015</v>
      </c>
      <c r="BC2" s="222"/>
      <c r="BD2" s="222"/>
      <c r="BE2" s="222"/>
      <c r="BF2" s="222"/>
      <c r="BG2" s="222"/>
      <c r="BH2" s="222"/>
      <c r="BI2" s="223"/>
      <c r="BJ2" s="221">
        <v>2016</v>
      </c>
      <c r="BK2" s="222"/>
      <c r="BL2" s="222"/>
      <c r="BM2" s="222"/>
      <c r="BN2" s="222"/>
      <c r="BO2" s="222"/>
      <c r="BP2" s="222"/>
      <c r="BQ2" s="223"/>
      <c r="BR2" s="221">
        <v>2017</v>
      </c>
      <c r="BS2" s="222"/>
      <c r="BT2" s="222"/>
      <c r="BU2" s="222"/>
      <c r="BV2" s="222"/>
      <c r="BW2" s="222"/>
      <c r="BX2" s="222"/>
      <c r="BY2" s="223"/>
      <c r="BZ2" s="221" t="s">
        <v>97</v>
      </c>
      <c r="CA2" s="222"/>
      <c r="CB2" s="222"/>
      <c r="CC2" s="222"/>
      <c r="CD2" s="222"/>
      <c r="CE2" s="222"/>
      <c r="CF2" s="222"/>
      <c r="CG2" s="223"/>
      <c r="CH2" s="221">
        <v>2019</v>
      </c>
      <c r="CI2" s="222"/>
      <c r="CJ2" s="222"/>
      <c r="CK2" s="222"/>
      <c r="CL2" s="222"/>
      <c r="CM2" s="222"/>
      <c r="CN2" s="222"/>
      <c r="CO2" s="223"/>
      <c r="CP2" s="221">
        <v>2020</v>
      </c>
      <c r="CQ2" s="222"/>
      <c r="CR2" s="222"/>
      <c r="CS2" s="222"/>
      <c r="CT2" s="222"/>
      <c r="CU2" s="222"/>
      <c r="CV2" s="222"/>
      <c r="CW2" s="223"/>
      <c r="CX2" s="221">
        <v>2021</v>
      </c>
      <c r="CY2" s="222"/>
      <c r="CZ2" s="222"/>
      <c r="DA2" s="222"/>
      <c r="DB2" s="222"/>
      <c r="DC2" s="222"/>
      <c r="DD2" s="222"/>
      <c r="DE2" s="223"/>
      <c r="DF2" s="221">
        <v>2022</v>
      </c>
      <c r="DG2" s="222"/>
      <c r="DH2" s="222"/>
      <c r="DI2" s="222"/>
      <c r="DJ2" s="222"/>
      <c r="DK2" s="222"/>
      <c r="DL2" s="222"/>
      <c r="DM2" s="223"/>
      <c r="DN2" s="221">
        <v>2023</v>
      </c>
      <c r="DO2" s="222"/>
      <c r="DP2" s="222"/>
      <c r="DQ2" s="222"/>
      <c r="DR2" s="222"/>
      <c r="DS2" s="222"/>
      <c r="DT2" s="222"/>
      <c r="DU2" s="223"/>
    </row>
    <row r="3" spans="1:125" ht="20.100000000000001" customHeight="1" x14ac:dyDescent="0.2">
      <c r="A3" s="234"/>
      <c r="B3" s="219" t="s">
        <v>31</v>
      </c>
      <c r="C3" s="220"/>
      <c r="D3" s="219" t="s">
        <v>32</v>
      </c>
      <c r="E3" s="220"/>
      <c r="F3" s="219" t="s">
        <v>4</v>
      </c>
      <c r="G3" s="232"/>
      <c r="H3" s="219" t="s">
        <v>31</v>
      </c>
      <c r="I3" s="220"/>
      <c r="J3" s="212" t="s">
        <v>32</v>
      </c>
      <c r="K3" s="213"/>
      <c r="L3" s="212" t="s">
        <v>4</v>
      </c>
      <c r="M3" s="231"/>
      <c r="N3" s="219" t="s">
        <v>31</v>
      </c>
      <c r="O3" s="220"/>
      <c r="P3" s="219" t="s">
        <v>32</v>
      </c>
      <c r="Q3" s="220"/>
      <c r="R3" s="219" t="s">
        <v>4</v>
      </c>
      <c r="S3" s="232"/>
      <c r="T3" s="219" t="s">
        <v>31</v>
      </c>
      <c r="U3" s="220"/>
      <c r="V3" s="219" t="s">
        <v>32</v>
      </c>
      <c r="W3" s="220"/>
      <c r="X3" s="219" t="s">
        <v>4</v>
      </c>
      <c r="Y3" s="232"/>
      <c r="Z3" s="219" t="s">
        <v>31</v>
      </c>
      <c r="AA3" s="220"/>
      <c r="AB3" s="219" t="s">
        <v>32</v>
      </c>
      <c r="AC3" s="220"/>
      <c r="AD3" s="219" t="s">
        <v>4</v>
      </c>
      <c r="AE3" s="232"/>
      <c r="AF3" s="219" t="s">
        <v>31</v>
      </c>
      <c r="AG3" s="220"/>
      <c r="AH3" s="219" t="s">
        <v>32</v>
      </c>
      <c r="AI3" s="220"/>
      <c r="AJ3" s="219" t="s">
        <v>4</v>
      </c>
      <c r="AK3" s="232"/>
      <c r="AL3" s="219" t="s">
        <v>31</v>
      </c>
      <c r="AM3" s="220"/>
      <c r="AN3" s="219" t="s">
        <v>40</v>
      </c>
      <c r="AO3" s="220"/>
      <c r="AP3" s="219" t="s">
        <v>32</v>
      </c>
      <c r="AQ3" s="220"/>
      <c r="AR3" s="219" t="s">
        <v>98</v>
      </c>
      <c r="AS3" s="232"/>
      <c r="AT3" s="219" t="s">
        <v>31</v>
      </c>
      <c r="AU3" s="220"/>
      <c r="AV3" s="219" t="s">
        <v>40</v>
      </c>
      <c r="AW3" s="220"/>
      <c r="AX3" s="219" t="s">
        <v>32</v>
      </c>
      <c r="AY3" s="220"/>
      <c r="AZ3" s="219" t="s">
        <v>98</v>
      </c>
      <c r="BA3" s="220"/>
      <c r="BB3" s="219" t="s">
        <v>31</v>
      </c>
      <c r="BC3" s="220"/>
      <c r="BD3" s="219" t="s">
        <v>40</v>
      </c>
      <c r="BE3" s="220"/>
      <c r="BF3" s="219" t="s">
        <v>32</v>
      </c>
      <c r="BG3" s="220"/>
      <c r="BH3" s="219" t="s">
        <v>98</v>
      </c>
      <c r="BI3" s="220"/>
      <c r="BJ3" s="219" t="s">
        <v>31</v>
      </c>
      <c r="BK3" s="220"/>
      <c r="BL3" s="219" t="s">
        <v>40</v>
      </c>
      <c r="BM3" s="220"/>
      <c r="BN3" s="219" t="s">
        <v>32</v>
      </c>
      <c r="BO3" s="220"/>
      <c r="BP3" s="219" t="s">
        <v>98</v>
      </c>
      <c r="BQ3" s="220"/>
      <c r="BR3" s="219" t="s">
        <v>31</v>
      </c>
      <c r="BS3" s="220"/>
      <c r="BT3" s="219" t="s">
        <v>40</v>
      </c>
      <c r="BU3" s="220"/>
      <c r="BV3" s="219" t="s">
        <v>32</v>
      </c>
      <c r="BW3" s="220"/>
      <c r="BX3" s="212" t="s">
        <v>98</v>
      </c>
      <c r="BY3" s="213"/>
      <c r="BZ3" s="219" t="s">
        <v>31</v>
      </c>
      <c r="CA3" s="220"/>
      <c r="CB3" s="212" t="s">
        <v>78</v>
      </c>
      <c r="CC3" s="213"/>
      <c r="CD3" s="219" t="s">
        <v>32</v>
      </c>
      <c r="CE3" s="220"/>
      <c r="CF3" s="219" t="s">
        <v>98</v>
      </c>
      <c r="CG3" s="220"/>
      <c r="CH3" s="219" t="s">
        <v>31</v>
      </c>
      <c r="CI3" s="220"/>
      <c r="CJ3" s="212" t="s">
        <v>78</v>
      </c>
      <c r="CK3" s="213"/>
      <c r="CL3" s="219" t="s">
        <v>32</v>
      </c>
      <c r="CM3" s="220"/>
      <c r="CN3" s="219" t="s">
        <v>98</v>
      </c>
      <c r="CO3" s="220"/>
      <c r="CP3" s="219" t="s">
        <v>31</v>
      </c>
      <c r="CQ3" s="220"/>
      <c r="CR3" s="212" t="s">
        <v>78</v>
      </c>
      <c r="CS3" s="213"/>
      <c r="CT3" s="219" t="s">
        <v>32</v>
      </c>
      <c r="CU3" s="220"/>
      <c r="CV3" s="219" t="s">
        <v>98</v>
      </c>
      <c r="CW3" s="220"/>
      <c r="CX3" s="219" t="s">
        <v>31</v>
      </c>
      <c r="CY3" s="220"/>
      <c r="CZ3" s="212" t="s">
        <v>78</v>
      </c>
      <c r="DA3" s="213"/>
      <c r="DB3" s="219" t="s">
        <v>32</v>
      </c>
      <c r="DC3" s="220"/>
      <c r="DD3" s="219" t="s">
        <v>98</v>
      </c>
      <c r="DE3" s="220"/>
      <c r="DF3" s="219" t="s">
        <v>31</v>
      </c>
      <c r="DG3" s="220"/>
      <c r="DH3" s="212" t="s">
        <v>78</v>
      </c>
      <c r="DI3" s="213"/>
      <c r="DJ3" s="219" t="s">
        <v>32</v>
      </c>
      <c r="DK3" s="220"/>
      <c r="DL3" s="219" t="s">
        <v>98</v>
      </c>
      <c r="DM3" s="220"/>
      <c r="DN3" s="219" t="s">
        <v>31</v>
      </c>
      <c r="DO3" s="220"/>
      <c r="DP3" s="212" t="s">
        <v>78</v>
      </c>
      <c r="DQ3" s="213"/>
      <c r="DR3" s="219" t="s">
        <v>32</v>
      </c>
      <c r="DS3" s="220"/>
      <c r="DT3" s="219" t="s">
        <v>98</v>
      </c>
      <c r="DU3" s="220"/>
    </row>
    <row r="4" spans="1:125" s="3" customFormat="1" ht="20.100000000000001" customHeight="1" x14ac:dyDescent="0.2">
      <c r="A4" s="235"/>
      <c r="B4" s="60" t="s">
        <v>95</v>
      </c>
      <c r="C4" s="61" t="s">
        <v>33</v>
      </c>
      <c r="D4" s="60" t="s">
        <v>49</v>
      </c>
      <c r="E4" s="61" t="s">
        <v>33</v>
      </c>
      <c r="F4" s="60" t="s">
        <v>95</v>
      </c>
      <c r="G4" s="61" t="s">
        <v>33</v>
      </c>
      <c r="H4" s="60" t="s">
        <v>95</v>
      </c>
      <c r="I4" s="61" t="s">
        <v>33</v>
      </c>
      <c r="J4" s="60" t="s">
        <v>49</v>
      </c>
      <c r="K4" s="61" t="s">
        <v>33</v>
      </c>
      <c r="L4" s="60" t="s">
        <v>95</v>
      </c>
      <c r="M4" s="61" t="s">
        <v>33</v>
      </c>
      <c r="N4" s="60" t="s">
        <v>95</v>
      </c>
      <c r="O4" s="61" t="s">
        <v>33</v>
      </c>
      <c r="P4" s="60" t="s">
        <v>49</v>
      </c>
      <c r="Q4" s="61" t="s">
        <v>33</v>
      </c>
      <c r="R4" s="60" t="s">
        <v>53</v>
      </c>
      <c r="S4" s="61" t="s">
        <v>33</v>
      </c>
      <c r="T4" s="60" t="s">
        <v>49</v>
      </c>
      <c r="U4" s="61" t="s">
        <v>33</v>
      </c>
      <c r="V4" s="60" t="s">
        <v>49</v>
      </c>
      <c r="W4" s="61" t="s">
        <v>33</v>
      </c>
      <c r="X4" s="60" t="s">
        <v>49</v>
      </c>
      <c r="Y4" s="61" t="s">
        <v>33</v>
      </c>
      <c r="Z4" s="60" t="s">
        <v>49</v>
      </c>
      <c r="AA4" s="61" t="s">
        <v>33</v>
      </c>
      <c r="AB4" s="60" t="s">
        <v>49</v>
      </c>
      <c r="AC4" s="61" t="s">
        <v>33</v>
      </c>
      <c r="AD4" s="60" t="s">
        <v>49</v>
      </c>
      <c r="AE4" s="61" t="s">
        <v>33</v>
      </c>
      <c r="AF4" s="60" t="s">
        <v>49</v>
      </c>
      <c r="AG4" s="61" t="s">
        <v>33</v>
      </c>
      <c r="AH4" s="60" t="s">
        <v>49</v>
      </c>
      <c r="AI4" s="61" t="s">
        <v>33</v>
      </c>
      <c r="AJ4" s="60" t="s">
        <v>49</v>
      </c>
      <c r="AK4" s="61" t="s">
        <v>33</v>
      </c>
      <c r="AL4" s="60" t="s">
        <v>49</v>
      </c>
      <c r="AM4" s="61" t="s">
        <v>33</v>
      </c>
      <c r="AN4" s="60" t="s">
        <v>49</v>
      </c>
      <c r="AO4" s="61" t="s">
        <v>33</v>
      </c>
      <c r="AP4" s="60" t="s">
        <v>49</v>
      </c>
      <c r="AQ4" s="61" t="s">
        <v>33</v>
      </c>
      <c r="AR4" s="60" t="s">
        <v>49</v>
      </c>
      <c r="AS4" s="61" t="s">
        <v>33</v>
      </c>
      <c r="AT4" s="60" t="s">
        <v>49</v>
      </c>
      <c r="AU4" s="61" t="s">
        <v>33</v>
      </c>
      <c r="AV4" s="60" t="s">
        <v>49</v>
      </c>
      <c r="AW4" s="61" t="s">
        <v>33</v>
      </c>
      <c r="AX4" s="60" t="s">
        <v>49</v>
      </c>
      <c r="AY4" s="61" t="s">
        <v>33</v>
      </c>
      <c r="AZ4" s="60" t="s">
        <v>49</v>
      </c>
      <c r="BA4" s="62" t="s">
        <v>33</v>
      </c>
      <c r="BB4" s="60" t="s">
        <v>49</v>
      </c>
      <c r="BC4" s="61" t="s">
        <v>33</v>
      </c>
      <c r="BD4" s="60" t="s">
        <v>49</v>
      </c>
      <c r="BE4" s="61" t="s">
        <v>33</v>
      </c>
      <c r="BF4" s="60" t="s">
        <v>49</v>
      </c>
      <c r="BG4" s="61" t="s">
        <v>33</v>
      </c>
      <c r="BH4" s="60" t="s">
        <v>49</v>
      </c>
      <c r="BI4" s="62" t="s">
        <v>33</v>
      </c>
      <c r="BJ4" s="60" t="s">
        <v>49</v>
      </c>
      <c r="BK4" s="61" t="s">
        <v>33</v>
      </c>
      <c r="BL4" s="60" t="s">
        <v>49</v>
      </c>
      <c r="BM4" s="61" t="s">
        <v>33</v>
      </c>
      <c r="BN4" s="60" t="s">
        <v>49</v>
      </c>
      <c r="BO4" s="61" t="s">
        <v>33</v>
      </c>
      <c r="BP4" s="60" t="s">
        <v>49</v>
      </c>
      <c r="BQ4" s="62" t="s">
        <v>33</v>
      </c>
      <c r="BR4" s="60" t="s">
        <v>49</v>
      </c>
      <c r="BS4" s="61" t="s">
        <v>33</v>
      </c>
      <c r="BT4" s="60" t="s">
        <v>49</v>
      </c>
      <c r="BU4" s="61" t="s">
        <v>33</v>
      </c>
      <c r="BV4" s="60" t="s">
        <v>49</v>
      </c>
      <c r="BW4" s="61" t="s">
        <v>33</v>
      </c>
      <c r="BX4" s="60" t="s">
        <v>49</v>
      </c>
      <c r="BY4" s="62" t="s">
        <v>33</v>
      </c>
      <c r="BZ4" s="60" t="s">
        <v>49</v>
      </c>
      <c r="CA4" s="61" t="s">
        <v>33</v>
      </c>
      <c r="CB4" s="60" t="s">
        <v>49</v>
      </c>
      <c r="CC4" s="61" t="s">
        <v>33</v>
      </c>
      <c r="CD4" s="60" t="s">
        <v>49</v>
      </c>
      <c r="CE4" s="61" t="s">
        <v>33</v>
      </c>
      <c r="CF4" s="60" t="s">
        <v>49</v>
      </c>
      <c r="CG4" s="62" t="s">
        <v>33</v>
      </c>
      <c r="CH4" s="60" t="s">
        <v>49</v>
      </c>
      <c r="CI4" s="61" t="s">
        <v>33</v>
      </c>
      <c r="CJ4" s="60" t="s">
        <v>49</v>
      </c>
      <c r="CK4" s="61" t="s">
        <v>33</v>
      </c>
      <c r="CL4" s="60" t="s">
        <v>49</v>
      </c>
      <c r="CM4" s="61" t="s">
        <v>33</v>
      </c>
      <c r="CN4" s="60" t="s">
        <v>49</v>
      </c>
      <c r="CO4" s="62" t="s">
        <v>33</v>
      </c>
      <c r="CP4" s="60" t="s">
        <v>49</v>
      </c>
      <c r="CQ4" s="61" t="s">
        <v>33</v>
      </c>
      <c r="CR4" s="60" t="s">
        <v>49</v>
      </c>
      <c r="CS4" s="61" t="s">
        <v>33</v>
      </c>
      <c r="CT4" s="60" t="s">
        <v>49</v>
      </c>
      <c r="CU4" s="61" t="s">
        <v>33</v>
      </c>
      <c r="CV4" s="60" t="s">
        <v>49</v>
      </c>
      <c r="CW4" s="62" t="s">
        <v>33</v>
      </c>
      <c r="CX4" s="60" t="s">
        <v>49</v>
      </c>
      <c r="CY4" s="61" t="s">
        <v>33</v>
      </c>
      <c r="CZ4" s="60" t="s">
        <v>49</v>
      </c>
      <c r="DA4" s="61" t="s">
        <v>33</v>
      </c>
      <c r="DB4" s="60" t="s">
        <v>49</v>
      </c>
      <c r="DC4" s="61" t="s">
        <v>33</v>
      </c>
      <c r="DD4" s="60" t="s">
        <v>49</v>
      </c>
      <c r="DE4" s="62" t="s">
        <v>33</v>
      </c>
      <c r="DF4" s="60" t="s">
        <v>49</v>
      </c>
      <c r="DG4" s="61" t="s">
        <v>33</v>
      </c>
      <c r="DH4" s="60" t="s">
        <v>49</v>
      </c>
      <c r="DI4" s="61" t="s">
        <v>33</v>
      </c>
      <c r="DJ4" s="60" t="s">
        <v>49</v>
      </c>
      <c r="DK4" s="61" t="s">
        <v>33</v>
      </c>
      <c r="DL4" s="60" t="s">
        <v>49</v>
      </c>
      <c r="DM4" s="62" t="s">
        <v>33</v>
      </c>
      <c r="DN4" s="60" t="s">
        <v>49</v>
      </c>
      <c r="DO4" s="61" t="s">
        <v>33</v>
      </c>
      <c r="DP4" s="60" t="s">
        <v>49</v>
      </c>
      <c r="DQ4" s="61" t="s">
        <v>33</v>
      </c>
      <c r="DR4" s="60" t="s">
        <v>49</v>
      </c>
      <c r="DS4" s="61" t="s">
        <v>33</v>
      </c>
      <c r="DT4" s="60" t="s">
        <v>49</v>
      </c>
      <c r="DU4" s="62" t="s">
        <v>33</v>
      </c>
    </row>
    <row r="5" spans="1:125" ht="15" customHeight="1" x14ac:dyDescent="0.2">
      <c r="A5" s="78" t="s">
        <v>5</v>
      </c>
      <c r="B5" s="79">
        <v>22</v>
      </c>
      <c r="C5" s="80">
        <v>512</v>
      </c>
      <c r="D5" s="81">
        <v>29</v>
      </c>
      <c r="E5" s="80">
        <v>509</v>
      </c>
      <c r="F5" s="81">
        <v>51</v>
      </c>
      <c r="G5" s="82">
        <v>1021</v>
      </c>
      <c r="H5" s="79">
        <v>20</v>
      </c>
      <c r="I5" s="80">
        <v>493</v>
      </c>
      <c r="J5" s="81">
        <v>29</v>
      </c>
      <c r="K5" s="80">
        <v>531</v>
      </c>
      <c r="L5" s="81">
        <v>49</v>
      </c>
      <c r="M5" s="82">
        <v>1024</v>
      </c>
      <c r="N5" s="79">
        <v>22</v>
      </c>
      <c r="O5" s="80">
        <v>564</v>
      </c>
      <c r="P5" s="81">
        <v>27</v>
      </c>
      <c r="Q5" s="80">
        <v>494</v>
      </c>
      <c r="R5" s="81">
        <v>49</v>
      </c>
      <c r="S5" s="82">
        <v>1058</v>
      </c>
      <c r="T5" s="80">
        <v>24</v>
      </c>
      <c r="U5" s="80">
        <v>536</v>
      </c>
      <c r="V5" s="81">
        <v>29</v>
      </c>
      <c r="W5" s="80">
        <v>523</v>
      </c>
      <c r="X5" s="81">
        <v>53</v>
      </c>
      <c r="Y5" s="82">
        <v>1059</v>
      </c>
      <c r="Z5" s="79">
        <v>22</v>
      </c>
      <c r="AA5" s="80">
        <v>530</v>
      </c>
      <c r="AB5" s="81">
        <v>25</v>
      </c>
      <c r="AC5" s="80">
        <v>468</v>
      </c>
      <c r="AD5" s="81">
        <v>47</v>
      </c>
      <c r="AE5" s="82">
        <v>998</v>
      </c>
      <c r="AF5" s="79">
        <v>23</v>
      </c>
      <c r="AG5" s="80">
        <v>550</v>
      </c>
      <c r="AH5" s="81">
        <v>26</v>
      </c>
      <c r="AI5" s="80">
        <v>493</v>
      </c>
      <c r="AJ5" s="81">
        <v>49</v>
      </c>
      <c r="AK5" s="82">
        <v>1043</v>
      </c>
      <c r="AL5" s="79">
        <v>23</v>
      </c>
      <c r="AM5" s="80">
        <v>539</v>
      </c>
      <c r="AN5" s="81">
        <v>0</v>
      </c>
      <c r="AO5" s="80">
        <v>0</v>
      </c>
      <c r="AP5" s="81">
        <v>27</v>
      </c>
      <c r="AQ5" s="80">
        <v>484</v>
      </c>
      <c r="AR5" s="81">
        <v>50</v>
      </c>
      <c r="AS5" s="82">
        <v>1022</v>
      </c>
      <c r="AT5" s="79">
        <v>23</v>
      </c>
      <c r="AU5" s="80">
        <v>545</v>
      </c>
      <c r="AV5" s="81">
        <v>0</v>
      </c>
      <c r="AW5" s="80">
        <v>0</v>
      </c>
      <c r="AX5" s="81">
        <v>25</v>
      </c>
      <c r="AY5" s="80">
        <v>482.94749999999999</v>
      </c>
      <c r="AZ5" s="81">
        <v>48</v>
      </c>
      <c r="BA5" s="82">
        <v>1027.9475</v>
      </c>
      <c r="BB5" s="79">
        <v>23</v>
      </c>
      <c r="BC5" s="80">
        <v>596</v>
      </c>
      <c r="BD5" s="81">
        <v>0</v>
      </c>
      <c r="BE5" s="80">
        <v>0</v>
      </c>
      <c r="BF5" s="81">
        <v>23</v>
      </c>
      <c r="BG5" s="80">
        <v>420.70560000000006</v>
      </c>
      <c r="BH5" s="81">
        <v>46</v>
      </c>
      <c r="BI5" s="82">
        <v>1016.7056</v>
      </c>
      <c r="BJ5" s="79">
        <v>27</v>
      </c>
      <c r="BK5" s="80">
        <v>619</v>
      </c>
      <c r="BL5" s="81">
        <v>0</v>
      </c>
      <c r="BM5" s="80">
        <v>0</v>
      </c>
      <c r="BN5" s="81">
        <v>24</v>
      </c>
      <c r="BO5" s="80">
        <v>429</v>
      </c>
      <c r="BP5" s="81">
        <v>51</v>
      </c>
      <c r="BQ5" s="82">
        <v>1048</v>
      </c>
      <c r="BR5" s="79">
        <v>24</v>
      </c>
      <c r="BS5" s="80">
        <v>553</v>
      </c>
      <c r="BT5" s="81">
        <v>0</v>
      </c>
      <c r="BU5" s="80">
        <v>0</v>
      </c>
      <c r="BV5" s="81">
        <v>26</v>
      </c>
      <c r="BW5" s="80">
        <v>527.10550000000001</v>
      </c>
      <c r="BX5" s="81">
        <v>50</v>
      </c>
      <c r="BY5" s="82">
        <v>1080</v>
      </c>
      <c r="BZ5" s="79">
        <v>24</v>
      </c>
      <c r="CA5" s="80">
        <v>581</v>
      </c>
      <c r="CB5" s="81">
        <v>0</v>
      </c>
      <c r="CC5" s="80">
        <v>0</v>
      </c>
      <c r="CD5" s="81">
        <v>26</v>
      </c>
      <c r="CE5" s="80">
        <v>571.10550000000001</v>
      </c>
      <c r="CF5" s="81">
        <v>50</v>
      </c>
      <c r="CG5" s="82">
        <v>1152.1055000000001</v>
      </c>
      <c r="CH5" s="79">
        <v>25</v>
      </c>
      <c r="CI5" s="80">
        <v>635</v>
      </c>
      <c r="CJ5" s="81">
        <v>0</v>
      </c>
      <c r="CK5" s="80">
        <v>0</v>
      </c>
      <c r="CL5" s="81">
        <v>26</v>
      </c>
      <c r="CM5" s="80">
        <v>565.66699999999992</v>
      </c>
      <c r="CN5" s="81">
        <v>51</v>
      </c>
      <c r="CO5" s="82">
        <v>1200.6669999999999</v>
      </c>
      <c r="CP5" s="79">
        <v>24</v>
      </c>
      <c r="CQ5" s="80">
        <v>688</v>
      </c>
      <c r="CR5" s="81">
        <v>0</v>
      </c>
      <c r="CS5" s="80">
        <v>0</v>
      </c>
      <c r="CT5" s="81">
        <v>25</v>
      </c>
      <c r="CU5" s="80">
        <v>578.99959999999999</v>
      </c>
      <c r="CV5" s="81">
        <v>49</v>
      </c>
      <c r="CW5" s="82">
        <v>1266.9996000000001</v>
      </c>
      <c r="CX5" s="79">
        <v>24</v>
      </c>
      <c r="CY5" s="80">
        <v>722</v>
      </c>
      <c r="CZ5" s="81">
        <v>0</v>
      </c>
      <c r="DA5" s="80">
        <v>0</v>
      </c>
      <c r="DB5" s="81">
        <v>25</v>
      </c>
      <c r="DC5" s="80">
        <v>588.11760000000004</v>
      </c>
      <c r="DD5" s="81">
        <v>49</v>
      </c>
      <c r="DE5" s="82">
        <v>1310.1176</v>
      </c>
      <c r="DF5" s="79">
        <v>26</v>
      </c>
      <c r="DG5" s="80">
        <v>768</v>
      </c>
      <c r="DH5" s="81">
        <v>0</v>
      </c>
      <c r="DI5" s="80">
        <v>0</v>
      </c>
      <c r="DJ5" s="81">
        <v>25</v>
      </c>
      <c r="DK5" s="80">
        <v>591</v>
      </c>
      <c r="DL5" s="81">
        <v>51</v>
      </c>
      <c r="DM5" s="82">
        <v>1359</v>
      </c>
      <c r="DN5" s="79">
        <v>27</v>
      </c>
      <c r="DO5" s="80">
        <v>771</v>
      </c>
      <c r="DP5" s="81">
        <v>0</v>
      </c>
      <c r="DQ5" s="80">
        <v>0</v>
      </c>
      <c r="DR5" s="81">
        <v>24</v>
      </c>
      <c r="DS5" s="80">
        <v>587.73309999999992</v>
      </c>
      <c r="DT5" s="81">
        <v>51</v>
      </c>
      <c r="DU5" s="82">
        <v>1358.7330999999999</v>
      </c>
    </row>
    <row r="6" spans="1:125" ht="15" customHeight="1" x14ac:dyDescent="0.2">
      <c r="A6" s="83" t="s">
        <v>6</v>
      </c>
      <c r="B6" s="84">
        <v>13</v>
      </c>
      <c r="C6" s="85">
        <v>241</v>
      </c>
      <c r="D6" s="86">
        <v>18</v>
      </c>
      <c r="E6" s="85">
        <v>450</v>
      </c>
      <c r="F6" s="86">
        <v>31</v>
      </c>
      <c r="G6" s="87">
        <v>691</v>
      </c>
      <c r="H6" s="84">
        <v>11</v>
      </c>
      <c r="I6" s="85">
        <v>238</v>
      </c>
      <c r="J6" s="86">
        <v>20</v>
      </c>
      <c r="K6" s="85">
        <v>483</v>
      </c>
      <c r="L6" s="86">
        <v>31</v>
      </c>
      <c r="M6" s="87">
        <v>721</v>
      </c>
      <c r="N6" s="84">
        <v>11</v>
      </c>
      <c r="O6" s="85">
        <v>238</v>
      </c>
      <c r="P6" s="86">
        <v>19</v>
      </c>
      <c r="Q6" s="85">
        <v>455</v>
      </c>
      <c r="R6" s="86">
        <v>30</v>
      </c>
      <c r="S6" s="87">
        <v>693</v>
      </c>
      <c r="T6" s="85">
        <v>11</v>
      </c>
      <c r="U6" s="85">
        <v>239</v>
      </c>
      <c r="V6" s="86">
        <v>19</v>
      </c>
      <c r="W6" s="85">
        <v>461</v>
      </c>
      <c r="X6" s="86">
        <v>30</v>
      </c>
      <c r="Y6" s="87">
        <v>700</v>
      </c>
      <c r="Z6" s="84">
        <v>13</v>
      </c>
      <c r="AA6" s="85">
        <v>271</v>
      </c>
      <c r="AB6" s="86">
        <v>16</v>
      </c>
      <c r="AC6" s="85">
        <v>417</v>
      </c>
      <c r="AD6" s="86">
        <v>29</v>
      </c>
      <c r="AE6" s="87">
        <v>688</v>
      </c>
      <c r="AF6" s="84">
        <v>14</v>
      </c>
      <c r="AG6" s="85">
        <v>298</v>
      </c>
      <c r="AH6" s="86">
        <v>13</v>
      </c>
      <c r="AI6" s="85">
        <v>372</v>
      </c>
      <c r="AJ6" s="86">
        <v>27</v>
      </c>
      <c r="AK6" s="87">
        <v>670</v>
      </c>
      <c r="AL6" s="84">
        <v>16</v>
      </c>
      <c r="AM6" s="85">
        <v>314</v>
      </c>
      <c r="AN6" s="86">
        <v>1</v>
      </c>
      <c r="AO6" s="85">
        <v>90</v>
      </c>
      <c r="AP6" s="86">
        <v>12</v>
      </c>
      <c r="AQ6" s="85">
        <v>309</v>
      </c>
      <c r="AR6" s="86">
        <v>29</v>
      </c>
      <c r="AS6" s="87">
        <v>713</v>
      </c>
      <c r="AT6" s="84">
        <v>16</v>
      </c>
      <c r="AU6" s="85">
        <v>311</v>
      </c>
      <c r="AV6" s="86">
        <v>1</v>
      </c>
      <c r="AW6" s="85">
        <v>90</v>
      </c>
      <c r="AX6" s="86">
        <v>11</v>
      </c>
      <c r="AY6" s="85">
        <v>303</v>
      </c>
      <c r="AZ6" s="86">
        <v>28</v>
      </c>
      <c r="BA6" s="87">
        <v>704</v>
      </c>
      <c r="BB6" s="84">
        <v>20</v>
      </c>
      <c r="BC6" s="85">
        <v>346</v>
      </c>
      <c r="BD6" s="86">
        <v>1</v>
      </c>
      <c r="BE6" s="85">
        <v>90</v>
      </c>
      <c r="BF6" s="86">
        <v>9</v>
      </c>
      <c r="BG6" s="85">
        <v>279</v>
      </c>
      <c r="BH6" s="86">
        <v>30</v>
      </c>
      <c r="BI6" s="87">
        <v>715</v>
      </c>
      <c r="BJ6" s="84">
        <v>17</v>
      </c>
      <c r="BK6" s="85">
        <v>340</v>
      </c>
      <c r="BL6" s="86">
        <v>1</v>
      </c>
      <c r="BM6" s="85">
        <v>90</v>
      </c>
      <c r="BN6" s="86">
        <v>8</v>
      </c>
      <c r="BO6" s="85">
        <v>257</v>
      </c>
      <c r="BP6" s="86">
        <v>26</v>
      </c>
      <c r="BQ6" s="87">
        <v>687</v>
      </c>
      <c r="BR6" s="84">
        <v>20</v>
      </c>
      <c r="BS6" s="85">
        <v>376</v>
      </c>
      <c r="BT6" s="86">
        <v>1</v>
      </c>
      <c r="BU6" s="85">
        <v>90</v>
      </c>
      <c r="BV6" s="86">
        <v>8</v>
      </c>
      <c r="BW6" s="85">
        <v>257</v>
      </c>
      <c r="BX6" s="86">
        <v>29</v>
      </c>
      <c r="BY6" s="87">
        <v>723</v>
      </c>
      <c r="BZ6" s="84">
        <v>18</v>
      </c>
      <c r="CA6" s="85">
        <v>357</v>
      </c>
      <c r="CB6" s="86">
        <v>1</v>
      </c>
      <c r="CC6" s="85">
        <v>90</v>
      </c>
      <c r="CD6" s="86">
        <v>8</v>
      </c>
      <c r="CE6" s="85">
        <v>257</v>
      </c>
      <c r="CF6" s="86">
        <v>27</v>
      </c>
      <c r="CG6" s="87">
        <v>704</v>
      </c>
      <c r="CH6" s="84">
        <v>21</v>
      </c>
      <c r="CI6" s="85">
        <v>400</v>
      </c>
      <c r="CJ6" s="86">
        <v>1</v>
      </c>
      <c r="CK6" s="85">
        <v>90</v>
      </c>
      <c r="CL6" s="86">
        <v>8</v>
      </c>
      <c r="CM6" s="85">
        <v>257</v>
      </c>
      <c r="CN6" s="86">
        <v>30</v>
      </c>
      <c r="CO6" s="87">
        <v>747</v>
      </c>
      <c r="CP6" s="84">
        <v>21</v>
      </c>
      <c r="CQ6" s="85">
        <v>408</v>
      </c>
      <c r="CR6" s="86">
        <v>1</v>
      </c>
      <c r="CS6" s="85">
        <v>90</v>
      </c>
      <c r="CT6" s="86">
        <v>8</v>
      </c>
      <c r="CU6" s="85">
        <v>257</v>
      </c>
      <c r="CV6" s="86">
        <v>30</v>
      </c>
      <c r="CW6" s="87">
        <v>755</v>
      </c>
      <c r="CX6" s="84">
        <v>20</v>
      </c>
      <c r="CY6" s="85">
        <v>393</v>
      </c>
      <c r="CZ6" s="86">
        <v>0</v>
      </c>
      <c r="DA6" s="85">
        <v>0</v>
      </c>
      <c r="DB6" s="86">
        <v>8</v>
      </c>
      <c r="DC6" s="85">
        <v>257</v>
      </c>
      <c r="DD6" s="86">
        <v>28</v>
      </c>
      <c r="DE6" s="87">
        <v>650</v>
      </c>
      <c r="DF6" s="84">
        <v>20</v>
      </c>
      <c r="DG6" s="85">
        <v>393</v>
      </c>
      <c r="DH6" s="86">
        <v>0</v>
      </c>
      <c r="DI6" s="85">
        <v>0</v>
      </c>
      <c r="DJ6" s="86">
        <v>7</v>
      </c>
      <c r="DK6" s="85">
        <v>235</v>
      </c>
      <c r="DL6" s="86">
        <v>27</v>
      </c>
      <c r="DM6" s="87">
        <v>628</v>
      </c>
      <c r="DN6" s="84">
        <v>19</v>
      </c>
      <c r="DO6" s="85">
        <v>389</v>
      </c>
      <c r="DP6" s="86">
        <v>0</v>
      </c>
      <c r="DQ6" s="85">
        <v>0</v>
      </c>
      <c r="DR6" s="86">
        <v>7</v>
      </c>
      <c r="DS6" s="85">
        <v>235</v>
      </c>
      <c r="DT6" s="86">
        <v>26</v>
      </c>
      <c r="DU6" s="87">
        <v>624</v>
      </c>
    </row>
    <row r="7" spans="1:125" ht="15" customHeight="1" x14ac:dyDescent="0.2">
      <c r="A7" s="83" t="s">
        <v>64</v>
      </c>
      <c r="B7" s="84">
        <v>4</v>
      </c>
      <c r="C7" s="85">
        <v>98</v>
      </c>
      <c r="D7" s="86">
        <v>8</v>
      </c>
      <c r="E7" s="85">
        <v>139</v>
      </c>
      <c r="F7" s="86">
        <v>12</v>
      </c>
      <c r="G7" s="87">
        <v>237</v>
      </c>
      <c r="H7" s="84">
        <v>5</v>
      </c>
      <c r="I7" s="85">
        <v>110</v>
      </c>
      <c r="J7" s="86">
        <v>9</v>
      </c>
      <c r="K7" s="85">
        <v>149</v>
      </c>
      <c r="L7" s="86">
        <v>14</v>
      </c>
      <c r="M7" s="87">
        <v>259</v>
      </c>
      <c r="N7" s="84">
        <v>6</v>
      </c>
      <c r="O7" s="85">
        <v>114</v>
      </c>
      <c r="P7" s="86">
        <v>8</v>
      </c>
      <c r="Q7" s="85">
        <v>145</v>
      </c>
      <c r="R7" s="86">
        <v>14</v>
      </c>
      <c r="S7" s="87">
        <v>259</v>
      </c>
      <c r="T7" s="85">
        <v>7</v>
      </c>
      <c r="U7" s="85">
        <v>132</v>
      </c>
      <c r="V7" s="86">
        <v>9</v>
      </c>
      <c r="W7" s="85">
        <v>164</v>
      </c>
      <c r="X7" s="86">
        <v>16</v>
      </c>
      <c r="Y7" s="87">
        <v>296</v>
      </c>
      <c r="Z7" s="84">
        <v>6</v>
      </c>
      <c r="AA7" s="85">
        <v>123</v>
      </c>
      <c r="AB7" s="86">
        <v>10</v>
      </c>
      <c r="AC7" s="85">
        <v>186</v>
      </c>
      <c r="AD7" s="86">
        <v>16</v>
      </c>
      <c r="AE7" s="87">
        <v>309</v>
      </c>
      <c r="AF7" s="84">
        <v>6</v>
      </c>
      <c r="AG7" s="85">
        <v>123</v>
      </c>
      <c r="AH7" s="86">
        <v>10</v>
      </c>
      <c r="AI7" s="85">
        <v>186</v>
      </c>
      <c r="AJ7" s="86">
        <v>16</v>
      </c>
      <c r="AK7" s="87">
        <v>309</v>
      </c>
      <c r="AL7" s="84">
        <v>7</v>
      </c>
      <c r="AM7" s="85">
        <v>144</v>
      </c>
      <c r="AN7" s="86">
        <v>0</v>
      </c>
      <c r="AO7" s="85">
        <v>0</v>
      </c>
      <c r="AP7" s="86">
        <v>10</v>
      </c>
      <c r="AQ7" s="85">
        <v>186</v>
      </c>
      <c r="AR7" s="86">
        <v>17</v>
      </c>
      <c r="AS7" s="87">
        <v>330</v>
      </c>
      <c r="AT7" s="84">
        <v>7</v>
      </c>
      <c r="AU7" s="85">
        <v>144</v>
      </c>
      <c r="AV7" s="86">
        <v>0</v>
      </c>
      <c r="AW7" s="85">
        <v>0</v>
      </c>
      <c r="AX7" s="86">
        <v>11</v>
      </c>
      <c r="AY7" s="85">
        <v>251</v>
      </c>
      <c r="AZ7" s="86">
        <v>18</v>
      </c>
      <c r="BA7" s="87">
        <v>395</v>
      </c>
      <c r="BB7" s="84">
        <v>7</v>
      </c>
      <c r="BC7" s="85">
        <v>164</v>
      </c>
      <c r="BD7" s="86">
        <v>0</v>
      </c>
      <c r="BE7" s="85">
        <v>0</v>
      </c>
      <c r="BF7" s="86">
        <v>9</v>
      </c>
      <c r="BG7" s="85">
        <v>205</v>
      </c>
      <c r="BH7" s="86">
        <v>16</v>
      </c>
      <c r="BI7" s="87">
        <v>369</v>
      </c>
      <c r="BJ7" s="84">
        <v>7</v>
      </c>
      <c r="BK7" s="85">
        <v>164</v>
      </c>
      <c r="BL7" s="86">
        <v>0</v>
      </c>
      <c r="BM7" s="85">
        <v>0</v>
      </c>
      <c r="BN7" s="86">
        <v>8</v>
      </c>
      <c r="BO7" s="85">
        <v>200</v>
      </c>
      <c r="BP7" s="86">
        <v>15</v>
      </c>
      <c r="BQ7" s="87">
        <v>364</v>
      </c>
      <c r="BR7" s="84">
        <v>7</v>
      </c>
      <c r="BS7" s="85">
        <v>164</v>
      </c>
      <c r="BT7" s="86">
        <v>0</v>
      </c>
      <c r="BU7" s="85">
        <v>0</v>
      </c>
      <c r="BV7" s="86">
        <v>8</v>
      </c>
      <c r="BW7" s="85">
        <v>200</v>
      </c>
      <c r="BX7" s="86">
        <v>15</v>
      </c>
      <c r="BY7" s="87">
        <v>364</v>
      </c>
      <c r="BZ7" s="84">
        <v>7</v>
      </c>
      <c r="CA7" s="85">
        <v>192</v>
      </c>
      <c r="CB7" s="86">
        <v>0</v>
      </c>
      <c r="CC7" s="85">
        <v>0</v>
      </c>
      <c r="CD7" s="86">
        <v>9</v>
      </c>
      <c r="CE7" s="85">
        <v>200</v>
      </c>
      <c r="CF7" s="86">
        <v>16</v>
      </c>
      <c r="CG7" s="87">
        <v>392</v>
      </c>
      <c r="CH7" s="84">
        <v>7</v>
      </c>
      <c r="CI7" s="85">
        <v>192</v>
      </c>
      <c r="CJ7" s="86">
        <v>0</v>
      </c>
      <c r="CK7" s="85">
        <v>0</v>
      </c>
      <c r="CL7" s="86">
        <v>8</v>
      </c>
      <c r="CM7" s="85">
        <v>203</v>
      </c>
      <c r="CN7" s="86">
        <v>15</v>
      </c>
      <c r="CO7" s="87">
        <v>395</v>
      </c>
      <c r="CP7" s="84">
        <v>6</v>
      </c>
      <c r="CQ7" s="85">
        <v>181</v>
      </c>
      <c r="CR7" s="86">
        <v>0</v>
      </c>
      <c r="CS7" s="85">
        <v>0</v>
      </c>
      <c r="CT7" s="86">
        <v>7</v>
      </c>
      <c r="CU7" s="85">
        <v>178</v>
      </c>
      <c r="CV7" s="86">
        <v>13</v>
      </c>
      <c r="CW7" s="87">
        <v>359</v>
      </c>
      <c r="CX7" s="84">
        <v>7</v>
      </c>
      <c r="CY7" s="85">
        <v>193</v>
      </c>
      <c r="CZ7" s="86">
        <v>0</v>
      </c>
      <c r="DA7" s="85">
        <v>0</v>
      </c>
      <c r="DB7" s="86">
        <v>7</v>
      </c>
      <c r="DC7" s="85">
        <v>178</v>
      </c>
      <c r="DD7" s="86">
        <v>14</v>
      </c>
      <c r="DE7" s="87">
        <v>371</v>
      </c>
      <c r="DF7" s="84">
        <v>8</v>
      </c>
      <c r="DG7" s="85">
        <v>214</v>
      </c>
      <c r="DH7" s="86">
        <v>0</v>
      </c>
      <c r="DI7" s="85">
        <v>0</v>
      </c>
      <c r="DJ7" s="86">
        <v>7</v>
      </c>
      <c r="DK7" s="85">
        <v>178</v>
      </c>
      <c r="DL7" s="86">
        <v>15</v>
      </c>
      <c r="DM7" s="87">
        <v>392</v>
      </c>
      <c r="DN7" s="84">
        <v>8</v>
      </c>
      <c r="DO7" s="85">
        <v>214</v>
      </c>
      <c r="DP7" s="86">
        <v>0</v>
      </c>
      <c r="DQ7" s="85">
        <v>0</v>
      </c>
      <c r="DR7" s="86">
        <v>6</v>
      </c>
      <c r="DS7" s="85">
        <v>144</v>
      </c>
      <c r="DT7" s="86">
        <v>14</v>
      </c>
      <c r="DU7" s="87">
        <v>358</v>
      </c>
    </row>
    <row r="8" spans="1:125" ht="15" customHeight="1" x14ac:dyDescent="0.2">
      <c r="A8" s="83" t="s">
        <v>7</v>
      </c>
      <c r="B8" s="84">
        <v>45</v>
      </c>
      <c r="C8" s="85">
        <v>1665</v>
      </c>
      <c r="D8" s="86">
        <v>37</v>
      </c>
      <c r="E8" s="85">
        <v>1783</v>
      </c>
      <c r="F8" s="86">
        <v>82</v>
      </c>
      <c r="G8" s="87">
        <v>3448</v>
      </c>
      <c r="H8" s="84">
        <v>46</v>
      </c>
      <c r="I8" s="85">
        <v>1708</v>
      </c>
      <c r="J8" s="86">
        <v>38</v>
      </c>
      <c r="K8" s="85">
        <v>1863</v>
      </c>
      <c r="L8" s="86">
        <v>84</v>
      </c>
      <c r="M8" s="87">
        <v>3571</v>
      </c>
      <c r="N8" s="84">
        <v>47</v>
      </c>
      <c r="O8" s="85">
        <v>1759</v>
      </c>
      <c r="P8" s="86">
        <v>33</v>
      </c>
      <c r="Q8" s="85">
        <v>1587</v>
      </c>
      <c r="R8" s="86">
        <v>80</v>
      </c>
      <c r="S8" s="87">
        <v>3346</v>
      </c>
      <c r="T8" s="85">
        <v>62</v>
      </c>
      <c r="U8" s="85">
        <v>1773</v>
      </c>
      <c r="V8" s="86">
        <v>35</v>
      </c>
      <c r="W8" s="85">
        <v>1591</v>
      </c>
      <c r="X8" s="86">
        <v>97</v>
      </c>
      <c r="Y8" s="87">
        <v>3364</v>
      </c>
      <c r="Z8" s="84">
        <v>62</v>
      </c>
      <c r="AA8" s="85">
        <v>1793</v>
      </c>
      <c r="AB8" s="86">
        <v>33</v>
      </c>
      <c r="AC8" s="85">
        <v>1558</v>
      </c>
      <c r="AD8" s="86">
        <v>95</v>
      </c>
      <c r="AE8" s="87">
        <v>3351</v>
      </c>
      <c r="AF8" s="84">
        <v>61</v>
      </c>
      <c r="AG8" s="85">
        <v>1754</v>
      </c>
      <c r="AH8" s="86">
        <v>36</v>
      </c>
      <c r="AI8" s="85">
        <v>1637</v>
      </c>
      <c r="AJ8" s="86">
        <v>97</v>
      </c>
      <c r="AK8" s="87">
        <v>3391</v>
      </c>
      <c r="AL8" s="84">
        <v>67</v>
      </c>
      <c r="AM8" s="85">
        <v>1819</v>
      </c>
      <c r="AN8" s="86">
        <v>2</v>
      </c>
      <c r="AO8" s="85">
        <v>636</v>
      </c>
      <c r="AP8" s="86">
        <v>38</v>
      </c>
      <c r="AQ8" s="85">
        <v>1015</v>
      </c>
      <c r="AR8" s="88">
        <v>105</v>
      </c>
      <c r="AS8" s="89">
        <v>3416</v>
      </c>
      <c r="AT8" s="84">
        <v>71</v>
      </c>
      <c r="AU8" s="85">
        <v>2055</v>
      </c>
      <c r="AV8" s="86">
        <v>2</v>
      </c>
      <c r="AW8" s="85">
        <v>630</v>
      </c>
      <c r="AX8" s="86">
        <v>39</v>
      </c>
      <c r="AY8" s="85">
        <v>1044.316</v>
      </c>
      <c r="AZ8" s="88">
        <v>110</v>
      </c>
      <c r="BA8" s="89">
        <v>3675.3159999999998</v>
      </c>
      <c r="BB8" s="84">
        <v>75</v>
      </c>
      <c r="BC8" s="85">
        <v>2111</v>
      </c>
      <c r="BD8" s="86">
        <v>2</v>
      </c>
      <c r="BE8" s="85">
        <v>630</v>
      </c>
      <c r="BF8" s="86">
        <v>40</v>
      </c>
      <c r="BG8" s="85">
        <v>1127.8232000000003</v>
      </c>
      <c r="BH8" s="88">
        <v>115</v>
      </c>
      <c r="BI8" s="89">
        <v>3814.8231999999998</v>
      </c>
      <c r="BJ8" s="84">
        <v>82</v>
      </c>
      <c r="BK8" s="85">
        <v>2301</v>
      </c>
      <c r="BL8" s="86">
        <v>2</v>
      </c>
      <c r="BM8" s="85">
        <v>630</v>
      </c>
      <c r="BN8" s="86">
        <v>37</v>
      </c>
      <c r="BO8" s="85">
        <v>1078</v>
      </c>
      <c r="BP8" s="88">
        <v>120</v>
      </c>
      <c r="BQ8" s="89">
        <v>3985</v>
      </c>
      <c r="BR8" s="84">
        <v>81</v>
      </c>
      <c r="BS8" s="85">
        <v>2265</v>
      </c>
      <c r="BT8" s="86">
        <v>2</v>
      </c>
      <c r="BU8" s="85">
        <v>630</v>
      </c>
      <c r="BV8" s="86">
        <v>37</v>
      </c>
      <c r="BW8" s="85">
        <v>1203.7369999999999</v>
      </c>
      <c r="BX8" s="88">
        <v>119</v>
      </c>
      <c r="BY8" s="89">
        <v>4075</v>
      </c>
      <c r="BZ8" s="84">
        <v>87</v>
      </c>
      <c r="CA8" s="85">
        <v>2508</v>
      </c>
      <c r="CB8" s="86">
        <v>2</v>
      </c>
      <c r="CC8" s="85">
        <v>630</v>
      </c>
      <c r="CD8" s="86">
        <v>33</v>
      </c>
      <c r="CE8" s="85">
        <v>1089.7369999999999</v>
      </c>
      <c r="CF8" s="88">
        <v>121</v>
      </c>
      <c r="CG8" s="89">
        <v>4203.7370000000001</v>
      </c>
      <c r="CH8" s="84">
        <v>94</v>
      </c>
      <c r="CI8" s="85">
        <v>2641</v>
      </c>
      <c r="CJ8" s="86">
        <v>2</v>
      </c>
      <c r="CK8" s="85">
        <v>630</v>
      </c>
      <c r="CL8" s="86">
        <v>33</v>
      </c>
      <c r="CM8" s="85">
        <v>1103.0001999999999</v>
      </c>
      <c r="CN8" s="88">
        <v>128</v>
      </c>
      <c r="CO8" s="89">
        <v>4350.0002000000004</v>
      </c>
      <c r="CP8" s="84">
        <v>94</v>
      </c>
      <c r="CQ8" s="85">
        <v>2707</v>
      </c>
      <c r="CR8" s="86">
        <v>2</v>
      </c>
      <c r="CS8" s="85">
        <v>630</v>
      </c>
      <c r="CT8" s="86">
        <v>31</v>
      </c>
      <c r="CU8" s="85">
        <v>1101.3332</v>
      </c>
      <c r="CV8" s="88">
        <v>126</v>
      </c>
      <c r="CW8" s="89">
        <v>4414.3332</v>
      </c>
      <c r="CX8" s="84">
        <v>92</v>
      </c>
      <c r="CY8" s="85">
        <v>2694</v>
      </c>
      <c r="CZ8" s="86">
        <v>2</v>
      </c>
      <c r="DA8" s="85">
        <v>630</v>
      </c>
      <c r="DB8" s="86">
        <v>30</v>
      </c>
      <c r="DC8" s="85">
        <v>1069.2940999999998</v>
      </c>
      <c r="DD8" s="88">
        <v>123</v>
      </c>
      <c r="DE8" s="89">
        <v>4369.2941000000001</v>
      </c>
      <c r="DF8" s="84">
        <v>81</v>
      </c>
      <c r="DG8" s="85">
        <v>2707</v>
      </c>
      <c r="DH8" s="86">
        <v>1</v>
      </c>
      <c r="DI8" s="85">
        <v>630</v>
      </c>
      <c r="DJ8" s="86">
        <v>30</v>
      </c>
      <c r="DK8" s="85">
        <v>1106.25</v>
      </c>
      <c r="DL8" s="88">
        <v>111</v>
      </c>
      <c r="DM8" s="89">
        <v>4419</v>
      </c>
      <c r="DN8" s="84">
        <v>75</v>
      </c>
      <c r="DO8" s="85">
        <v>2667</v>
      </c>
      <c r="DP8" s="86">
        <v>1</v>
      </c>
      <c r="DQ8" s="85">
        <v>630</v>
      </c>
      <c r="DR8" s="86">
        <v>28</v>
      </c>
      <c r="DS8" s="85">
        <v>1111.0666000000001</v>
      </c>
      <c r="DT8" s="88">
        <v>103</v>
      </c>
      <c r="DU8" s="89">
        <v>4384.0666000000001</v>
      </c>
    </row>
    <row r="9" spans="1:125" ht="15" customHeight="1" x14ac:dyDescent="0.2">
      <c r="A9" s="83" t="s">
        <v>8</v>
      </c>
      <c r="B9" s="84">
        <v>23</v>
      </c>
      <c r="C9" s="85">
        <v>536</v>
      </c>
      <c r="D9" s="86">
        <v>15</v>
      </c>
      <c r="E9" s="85">
        <v>373</v>
      </c>
      <c r="F9" s="86">
        <v>38</v>
      </c>
      <c r="G9" s="87">
        <v>909</v>
      </c>
      <c r="H9" s="84">
        <v>23</v>
      </c>
      <c r="I9" s="85">
        <v>542</v>
      </c>
      <c r="J9" s="86">
        <v>16</v>
      </c>
      <c r="K9" s="85">
        <v>384</v>
      </c>
      <c r="L9" s="86">
        <v>39</v>
      </c>
      <c r="M9" s="87">
        <v>926</v>
      </c>
      <c r="N9" s="84">
        <v>22</v>
      </c>
      <c r="O9" s="85">
        <v>574</v>
      </c>
      <c r="P9" s="86">
        <v>19</v>
      </c>
      <c r="Q9" s="85">
        <v>427</v>
      </c>
      <c r="R9" s="86">
        <v>41</v>
      </c>
      <c r="S9" s="87">
        <v>1001</v>
      </c>
      <c r="T9" s="85">
        <v>24</v>
      </c>
      <c r="U9" s="85">
        <v>588</v>
      </c>
      <c r="V9" s="86">
        <v>18</v>
      </c>
      <c r="W9" s="85">
        <v>411</v>
      </c>
      <c r="X9" s="86">
        <v>42</v>
      </c>
      <c r="Y9" s="87">
        <v>999</v>
      </c>
      <c r="Z9" s="84">
        <v>25</v>
      </c>
      <c r="AA9" s="85">
        <v>595</v>
      </c>
      <c r="AB9" s="86">
        <v>16</v>
      </c>
      <c r="AC9" s="85">
        <v>410</v>
      </c>
      <c r="AD9" s="86">
        <v>41</v>
      </c>
      <c r="AE9" s="87">
        <v>1005</v>
      </c>
      <c r="AF9" s="84">
        <v>21</v>
      </c>
      <c r="AG9" s="85">
        <v>558</v>
      </c>
      <c r="AH9" s="86">
        <v>15</v>
      </c>
      <c r="AI9" s="85">
        <v>379</v>
      </c>
      <c r="AJ9" s="86">
        <v>36</v>
      </c>
      <c r="AK9" s="87">
        <v>937</v>
      </c>
      <c r="AL9" s="84">
        <v>21</v>
      </c>
      <c r="AM9" s="85">
        <v>542</v>
      </c>
      <c r="AN9" s="86">
        <v>1</v>
      </c>
      <c r="AO9" s="85">
        <v>252</v>
      </c>
      <c r="AP9" s="86">
        <v>19</v>
      </c>
      <c r="AQ9" s="85">
        <v>492</v>
      </c>
      <c r="AR9" s="88">
        <v>41</v>
      </c>
      <c r="AS9" s="89">
        <v>1286</v>
      </c>
      <c r="AT9" s="84">
        <v>21</v>
      </c>
      <c r="AU9" s="85">
        <v>551</v>
      </c>
      <c r="AV9" s="86">
        <v>1</v>
      </c>
      <c r="AW9" s="85">
        <v>252</v>
      </c>
      <c r="AX9" s="86">
        <v>18</v>
      </c>
      <c r="AY9" s="85">
        <v>494</v>
      </c>
      <c r="AZ9" s="88">
        <v>40</v>
      </c>
      <c r="BA9" s="89">
        <v>1297</v>
      </c>
      <c r="BB9" s="84">
        <v>22</v>
      </c>
      <c r="BC9" s="85">
        <v>617</v>
      </c>
      <c r="BD9" s="86">
        <v>1</v>
      </c>
      <c r="BE9" s="85">
        <v>252</v>
      </c>
      <c r="BF9" s="86">
        <v>15</v>
      </c>
      <c r="BG9" s="85">
        <v>444</v>
      </c>
      <c r="BH9" s="88">
        <v>38</v>
      </c>
      <c r="BI9" s="89">
        <v>1313</v>
      </c>
      <c r="BJ9" s="84">
        <v>24</v>
      </c>
      <c r="BK9" s="85">
        <v>608</v>
      </c>
      <c r="BL9" s="86">
        <v>1</v>
      </c>
      <c r="BM9" s="85">
        <v>252</v>
      </c>
      <c r="BN9" s="86">
        <v>12</v>
      </c>
      <c r="BO9" s="85">
        <v>424</v>
      </c>
      <c r="BP9" s="88">
        <v>37</v>
      </c>
      <c r="BQ9" s="89">
        <v>1284</v>
      </c>
      <c r="BR9" s="84">
        <v>27</v>
      </c>
      <c r="BS9" s="85">
        <v>706</v>
      </c>
      <c r="BT9" s="86">
        <v>1</v>
      </c>
      <c r="BU9" s="85">
        <v>252</v>
      </c>
      <c r="BV9" s="86">
        <v>11</v>
      </c>
      <c r="BW9" s="85">
        <v>406</v>
      </c>
      <c r="BX9" s="88">
        <v>39</v>
      </c>
      <c r="BY9" s="89">
        <v>1364</v>
      </c>
      <c r="BZ9" s="84">
        <v>30</v>
      </c>
      <c r="CA9" s="85">
        <v>789</v>
      </c>
      <c r="CB9" s="86">
        <v>1</v>
      </c>
      <c r="CC9" s="85">
        <v>252</v>
      </c>
      <c r="CD9" s="86">
        <v>9</v>
      </c>
      <c r="CE9" s="85">
        <v>342</v>
      </c>
      <c r="CF9" s="88">
        <v>40</v>
      </c>
      <c r="CG9" s="89">
        <v>1383</v>
      </c>
      <c r="CH9" s="84">
        <v>29</v>
      </c>
      <c r="CI9" s="85">
        <v>801</v>
      </c>
      <c r="CJ9" s="86">
        <v>1</v>
      </c>
      <c r="CK9" s="85">
        <v>252</v>
      </c>
      <c r="CL9" s="86">
        <v>8</v>
      </c>
      <c r="CM9" s="85">
        <v>322</v>
      </c>
      <c r="CN9" s="88">
        <v>38</v>
      </c>
      <c r="CO9" s="89">
        <v>1375</v>
      </c>
      <c r="CP9" s="84">
        <v>29</v>
      </c>
      <c r="CQ9" s="85">
        <v>855</v>
      </c>
      <c r="CR9" s="86">
        <v>1</v>
      </c>
      <c r="CS9" s="85">
        <v>252</v>
      </c>
      <c r="CT9" s="86">
        <v>8</v>
      </c>
      <c r="CU9" s="85">
        <v>322</v>
      </c>
      <c r="CV9" s="88">
        <v>38</v>
      </c>
      <c r="CW9" s="89">
        <v>1429</v>
      </c>
      <c r="CX9" s="84">
        <v>28</v>
      </c>
      <c r="CY9" s="85">
        <v>835</v>
      </c>
      <c r="CZ9" s="86">
        <v>1</v>
      </c>
      <c r="DA9" s="85">
        <v>252</v>
      </c>
      <c r="DB9" s="86">
        <v>8</v>
      </c>
      <c r="DC9" s="85">
        <v>336</v>
      </c>
      <c r="DD9" s="88">
        <v>37</v>
      </c>
      <c r="DE9" s="89">
        <v>1423</v>
      </c>
      <c r="DF9" s="84">
        <v>26</v>
      </c>
      <c r="DG9" s="85">
        <v>812</v>
      </c>
      <c r="DH9" s="86">
        <v>1</v>
      </c>
      <c r="DI9" s="85">
        <v>252</v>
      </c>
      <c r="DJ9" s="86">
        <v>8</v>
      </c>
      <c r="DK9" s="85">
        <v>336</v>
      </c>
      <c r="DL9" s="88">
        <v>35</v>
      </c>
      <c r="DM9" s="89">
        <v>1400</v>
      </c>
      <c r="DN9" s="84">
        <v>25</v>
      </c>
      <c r="DO9" s="85">
        <v>801</v>
      </c>
      <c r="DP9" s="86">
        <v>1</v>
      </c>
      <c r="DQ9" s="85">
        <v>252</v>
      </c>
      <c r="DR9" s="86">
        <v>8</v>
      </c>
      <c r="DS9" s="85">
        <v>336</v>
      </c>
      <c r="DT9" s="88">
        <v>34</v>
      </c>
      <c r="DU9" s="89">
        <v>1389</v>
      </c>
    </row>
    <row r="10" spans="1:125" ht="15" customHeight="1" x14ac:dyDescent="0.2">
      <c r="A10" s="83" t="s">
        <v>9</v>
      </c>
      <c r="B10" s="84">
        <v>9</v>
      </c>
      <c r="C10" s="85">
        <v>251</v>
      </c>
      <c r="D10" s="86">
        <v>10</v>
      </c>
      <c r="E10" s="85">
        <v>257</v>
      </c>
      <c r="F10" s="86">
        <v>19</v>
      </c>
      <c r="G10" s="87">
        <v>508</v>
      </c>
      <c r="H10" s="84">
        <v>11</v>
      </c>
      <c r="I10" s="85">
        <v>305</v>
      </c>
      <c r="J10" s="86">
        <v>11</v>
      </c>
      <c r="K10" s="85">
        <v>286</v>
      </c>
      <c r="L10" s="86">
        <v>22</v>
      </c>
      <c r="M10" s="87">
        <v>591</v>
      </c>
      <c r="N10" s="84">
        <v>10</v>
      </c>
      <c r="O10" s="85">
        <v>327</v>
      </c>
      <c r="P10" s="86">
        <v>10</v>
      </c>
      <c r="Q10" s="85">
        <v>246</v>
      </c>
      <c r="R10" s="86">
        <v>20</v>
      </c>
      <c r="S10" s="87">
        <v>573</v>
      </c>
      <c r="T10" s="85">
        <v>15</v>
      </c>
      <c r="U10" s="85">
        <v>324</v>
      </c>
      <c r="V10" s="86">
        <v>10</v>
      </c>
      <c r="W10" s="85">
        <v>268</v>
      </c>
      <c r="X10" s="86">
        <v>25</v>
      </c>
      <c r="Y10" s="87">
        <v>592</v>
      </c>
      <c r="Z10" s="84">
        <v>16</v>
      </c>
      <c r="AA10" s="85">
        <v>351</v>
      </c>
      <c r="AB10" s="86">
        <v>10</v>
      </c>
      <c r="AC10" s="85">
        <v>334</v>
      </c>
      <c r="AD10" s="86">
        <v>26</v>
      </c>
      <c r="AE10" s="87">
        <v>685</v>
      </c>
      <c r="AF10" s="84">
        <v>19</v>
      </c>
      <c r="AG10" s="85">
        <v>395</v>
      </c>
      <c r="AH10" s="86">
        <v>12</v>
      </c>
      <c r="AI10" s="85">
        <v>362</v>
      </c>
      <c r="AJ10" s="86">
        <v>31</v>
      </c>
      <c r="AK10" s="87">
        <v>757</v>
      </c>
      <c r="AL10" s="84">
        <v>17</v>
      </c>
      <c r="AM10" s="85">
        <v>365</v>
      </c>
      <c r="AN10" s="86">
        <v>1</v>
      </c>
      <c r="AO10" s="85">
        <v>54</v>
      </c>
      <c r="AP10" s="86">
        <v>16</v>
      </c>
      <c r="AQ10" s="85">
        <v>419</v>
      </c>
      <c r="AR10" s="88">
        <v>34</v>
      </c>
      <c r="AS10" s="89">
        <v>838</v>
      </c>
      <c r="AT10" s="84">
        <v>18</v>
      </c>
      <c r="AU10" s="85">
        <v>393</v>
      </c>
      <c r="AV10" s="86">
        <v>1</v>
      </c>
      <c r="AW10" s="85">
        <v>54</v>
      </c>
      <c r="AX10" s="86">
        <v>13</v>
      </c>
      <c r="AY10" s="85">
        <v>391.57900000000001</v>
      </c>
      <c r="AZ10" s="88">
        <v>32</v>
      </c>
      <c r="BA10" s="89">
        <v>838.57899999999995</v>
      </c>
      <c r="BB10" s="84">
        <v>17</v>
      </c>
      <c r="BC10" s="85">
        <v>410</v>
      </c>
      <c r="BD10" s="86">
        <v>1</v>
      </c>
      <c r="BE10" s="85">
        <v>54</v>
      </c>
      <c r="BF10" s="86">
        <v>14</v>
      </c>
      <c r="BG10" s="85">
        <v>410.23520000000002</v>
      </c>
      <c r="BH10" s="88">
        <v>31</v>
      </c>
      <c r="BI10" s="89">
        <v>856.23519999999996</v>
      </c>
      <c r="BJ10" s="84">
        <v>15</v>
      </c>
      <c r="BK10" s="85">
        <v>382</v>
      </c>
      <c r="BL10" s="86">
        <v>1</v>
      </c>
      <c r="BM10" s="85">
        <v>54</v>
      </c>
      <c r="BN10" s="86">
        <v>14</v>
      </c>
      <c r="BO10" s="85">
        <v>478</v>
      </c>
      <c r="BP10" s="88">
        <v>29</v>
      </c>
      <c r="BQ10" s="89">
        <v>886</v>
      </c>
      <c r="BR10" s="84">
        <v>14</v>
      </c>
      <c r="BS10" s="85">
        <v>367</v>
      </c>
      <c r="BT10" s="86">
        <v>1</v>
      </c>
      <c r="BU10" s="85">
        <v>54</v>
      </c>
      <c r="BV10" s="86">
        <v>12</v>
      </c>
      <c r="BW10" s="85">
        <v>390</v>
      </c>
      <c r="BX10" s="88">
        <v>27</v>
      </c>
      <c r="BY10" s="89">
        <v>811</v>
      </c>
      <c r="BZ10" s="84">
        <v>14</v>
      </c>
      <c r="CA10" s="85">
        <v>374</v>
      </c>
      <c r="CB10" s="86">
        <v>1</v>
      </c>
      <c r="CC10" s="85">
        <v>54</v>
      </c>
      <c r="CD10" s="86">
        <v>13</v>
      </c>
      <c r="CE10" s="85">
        <v>442</v>
      </c>
      <c r="CF10" s="88">
        <v>28</v>
      </c>
      <c r="CG10" s="89">
        <v>870</v>
      </c>
      <c r="CH10" s="84">
        <v>15</v>
      </c>
      <c r="CI10" s="85">
        <v>378</v>
      </c>
      <c r="CJ10" s="86">
        <v>0</v>
      </c>
      <c r="CK10" s="85">
        <v>0</v>
      </c>
      <c r="CL10" s="86">
        <v>12</v>
      </c>
      <c r="CM10" s="85">
        <v>434</v>
      </c>
      <c r="CN10" s="88">
        <v>27</v>
      </c>
      <c r="CO10" s="89">
        <v>812</v>
      </c>
      <c r="CP10" s="84">
        <v>14</v>
      </c>
      <c r="CQ10" s="85">
        <v>374</v>
      </c>
      <c r="CR10" s="86">
        <v>0</v>
      </c>
      <c r="CS10" s="85">
        <v>0</v>
      </c>
      <c r="CT10" s="86">
        <v>13</v>
      </c>
      <c r="CU10" s="85">
        <v>441</v>
      </c>
      <c r="CV10" s="88">
        <v>27</v>
      </c>
      <c r="CW10" s="89">
        <v>815</v>
      </c>
      <c r="CX10" s="84">
        <v>16</v>
      </c>
      <c r="CY10" s="85">
        <v>392</v>
      </c>
      <c r="CZ10" s="86">
        <v>0</v>
      </c>
      <c r="DA10" s="85">
        <v>0</v>
      </c>
      <c r="DB10" s="86">
        <v>12</v>
      </c>
      <c r="DC10" s="85">
        <v>401</v>
      </c>
      <c r="DD10" s="88">
        <v>28</v>
      </c>
      <c r="DE10" s="89">
        <v>793</v>
      </c>
      <c r="DF10" s="84">
        <v>15</v>
      </c>
      <c r="DG10" s="85">
        <v>382</v>
      </c>
      <c r="DH10" s="86">
        <v>0</v>
      </c>
      <c r="DI10" s="85">
        <v>0</v>
      </c>
      <c r="DJ10" s="86">
        <v>12</v>
      </c>
      <c r="DK10" s="85">
        <v>405</v>
      </c>
      <c r="DL10" s="88">
        <v>27</v>
      </c>
      <c r="DM10" s="89">
        <v>787</v>
      </c>
      <c r="DN10" s="84">
        <v>16</v>
      </c>
      <c r="DO10" s="85">
        <v>396</v>
      </c>
      <c r="DP10" s="86">
        <v>0</v>
      </c>
      <c r="DQ10" s="85">
        <v>0</v>
      </c>
      <c r="DR10" s="86">
        <v>11</v>
      </c>
      <c r="DS10" s="85">
        <v>387</v>
      </c>
      <c r="DT10" s="88">
        <v>27</v>
      </c>
      <c r="DU10" s="89">
        <v>783</v>
      </c>
    </row>
    <row r="11" spans="1:125" ht="15" customHeight="1" x14ac:dyDescent="0.2">
      <c r="A11" s="83" t="s">
        <v>10</v>
      </c>
      <c r="B11" s="84">
        <v>16</v>
      </c>
      <c r="C11" s="85">
        <v>407</v>
      </c>
      <c r="D11" s="86">
        <v>10</v>
      </c>
      <c r="E11" s="85">
        <v>225</v>
      </c>
      <c r="F11" s="86">
        <v>26</v>
      </c>
      <c r="G11" s="87">
        <v>632</v>
      </c>
      <c r="H11" s="84">
        <v>16</v>
      </c>
      <c r="I11" s="85">
        <v>411</v>
      </c>
      <c r="J11" s="86">
        <v>12</v>
      </c>
      <c r="K11" s="85">
        <v>265</v>
      </c>
      <c r="L11" s="86">
        <v>28</v>
      </c>
      <c r="M11" s="87">
        <v>676</v>
      </c>
      <c r="N11" s="84">
        <v>17</v>
      </c>
      <c r="O11" s="85">
        <v>426</v>
      </c>
      <c r="P11" s="86">
        <v>12</v>
      </c>
      <c r="Q11" s="85">
        <v>240</v>
      </c>
      <c r="R11" s="86">
        <v>29</v>
      </c>
      <c r="S11" s="87">
        <v>666</v>
      </c>
      <c r="T11" s="85">
        <v>20</v>
      </c>
      <c r="U11" s="85">
        <v>426</v>
      </c>
      <c r="V11" s="86">
        <v>13</v>
      </c>
      <c r="W11" s="85">
        <v>263</v>
      </c>
      <c r="X11" s="86">
        <v>33</v>
      </c>
      <c r="Y11" s="87">
        <v>689</v>
      </c>
      <c r="Z11" s="84">
        <v>19</v>
      </c>
      <c r="AA11" s="85">
        <v>415</v>
      </c>
      <c r="AB11" s="86">
        <v>12</v>
      </c>
      <c r="AC11" s="85">
        <v>249</v>
      </c>
      <c r="AD11" s="86">
        <v>31</v>
      </c>
      <c r="AE11" s="87">
        <v>664</v>
      </c>
      <c r="AF11" s="84">
        <v>18</v>
      </c>
      <c r="AG11" s="85">
        <v>411</v>
      </c>
      <c r="AH11" s="86">
        <v>11</v>
      </c>
      <c r="AI11" s="85">
        <v>245</v>
      </c>
      <c r="AJ11" s="86">
        <v>29</v>
      </c>
      <c r="AK11" s="87">
        <v>656</v>
      </c>
      <c r="AL11" s="84">
        <v>19</v>
      </c>
      <c r="AM11" s="85">
        <v>424</v>
      </c>
      <c r="AN11" s="86">
        <v>0</v>
      </c>
      <c r="AO11" s="85">
        <v>0</v>
      </c>
      <c r="AP11" s="86">
        <v>10</v>
      </c>
      <c r="AQ11" s="85">
        <v>234</v>
      </c>
      <c r="AR11" s="88">
        <v>29</v>
      </c>
      <c r="AS11" s="89">
        <v>658</v>
      </c>
      <c r="AT11" s="84">
        <v>21</v>
      </c>
      <c r="AU11" s="85">
        <v>475</v>
      </c>
      <c r="AV11" s="86">
        <v>0</v>
      </c>
      <c r="AW11" s="85">
        <v>0</v>
      </c>
      <c r="AX11" s="86">
        <v>10</v>
      </c>
      <c r="AY11" s="85">
        <v>234</v>
      </c>
      <c r="AZ11" s="88">
        <v>31</v>
      </c>
      <c r="BA11" s="89">
        <v>709</v>
      </c>
      <c r="BB11" s="84">
        <v>20</v>
      </c>
      <c r="BC11" s="85">
        <v>475</v>
      </c>
      <c r="BD11" s="86">
        <v>0</v>
      </c>
      <c r="BE11" s="85">
        <v>0</v>
      </c>
      <c r="BF11" s="86">
        <v>11</v>
      </c>
      <c r="BG11" s="85">
        <v>247</v>
      </c>
      <c r="BH11" s="88">
        <v>31</v>
      </c>
      <c r="BI11" s="89">
        <v>722</v>
      </c>
      <c r="BJ11" s="84">
        <v>21</v>
      </c>
      <c r="BK11" s="85">
        <v>531</v>
      </c>
      <c r="BL11" s="86">
        <v>0</v>
      </c>
      <c r="BM11" s="85">
        <v>0</v>
      </c>
      <c r="BN11" s="86">
        <v>9</v>
      </c>
      <c r="BO11" s="85">
        <v>263</v>
      </c>
      <c r="BP11" s="88">
        <v>30</v>
      </c>
      <c r="BQ11" s="89">
        <v>794</v>
      </c>
      <c r="BR11" s="84">
        <v>21</v>
      </c>
      <c r="BS11" s="85">
        <v>547</v>
      </c>
      <c r="BT11" s="86">
        <v>0</v>
      </c>
      <c r="BU11" s="85">
        <v>0</v>
      </c>
      <c r="BV11" s="86">
        <v>8</v>
      </c>
      <c r="BW11" s="85">
        <v>193</v>
      </c>
      <c r="BX11" s="88">
        <v>29</v>
      </c>
      <c r="BY11" s="89">
        <v>740</v>
      </c>
      <c r="BZ11" s="84">
        <v>21</v>
      </c>
      <c r="CA11" s="85">
        <v>565</v>
      </c>
      <c r="CB11" s="86">
        <v>0</v>
      </c>
      <c r="CC11" s="85">
        <v>0</v>
      </c>
      <c r="CD11" s="86">
        <v>8</v>
      </c>
      <c r="CE11" s="85">
        <v>199</v>
      </c>
      <c r="CF11" s="88">
        <v>29</v>
      </c>
      <c r="CG11" s="89">
        <v>764</v>
      </c>
      <c r="CH11" s="84">
        <v>21</v>
      </c>
      <c r="CI11" s="85">
        <v>565</v>
      </c>
      <c r="CJ11" s="86">
        <v>0</v>
      </c>
      <c r="CK11" s="85">
        <v>0</v>
      </c>
      <c r="CL11" s="86">
        <v>8</v>
      </c>
      <c r="CM11" s="85">
        <v>207</v>
      </c>
      <c r="CN11" s="88">
        <v>29</v>
      </c>
      <c r="CO11" s="89">
        <v>772</v>
      </c>
      <c r="CP11" s="84">
        <v>22</v>
      </c>
      <c r="CQ11" s="85">
        <v>581</v>
      </c>
      <c r="CR11" s="86">
        <v>0</v>
      </c>
      <c r="CS11" s="85">
        <v>0</v>
      </c>
      <c r="CT11" s="86">
        <v>8</v>
      </c>
      <c r="CU11" s="85">
        <v>207</v>
      </c>
      <c r="CV11" s="88">
        <v>30</v>
      </c>
      <c r="CW11" s="89">
        <v>788</v>
      </c>
      <c r="CX11" s="84">
        <v>22</v>
      </c>
      <c r="CY11" s="85">
        <v>581</v>
      </c>
      <c r="CZ11" s="86">
        <v>0</v>
      </c>
      <c r="DA11" s="85">
        <v>0</v>
      </c>
      <c r="DB11" s="86">
        <v>7</v>
      </c>
      <c r="DC11" s="85">
        <v>194</v>
      </c>
      <c r="DD11" s="88">
        <v>29</v>
      </c>
      <c r="DE11" s="89">
        <v>775</v>
      </c>
      <c r="DF11" s="84">
        <v>22</v>
      </c>
      <c r="DG11" s="85">
        <v>623</v>
      </c>
      <c r="DH11" s="86">
        <v>0</v>
      </c>
      <c r="DI11" s="85">
        <v>0</v>
      </c>
      <c r="DJ11" s="86">
        <v>7</v>
      </c>
      <c r="DK11" s="85">
        <v>194</v>
      </c>
      <c r="DL11" s="88">
        <v>29</v>
      </c>
      <c r="DM11" s="89">
        <v>817</v>
      </c>
      <c r="DN11" s="84">
        <v>22</v>
      </c>
      <c r="DO11" s="85">
        <v>619</v>
      </c>
      <c r="DP11" s="86">
        <v>0</v>
      </c>
      <c r="DQ11" s="85">
        <v>0</v>
      </c>
      <c r="DR11" s="86">
        <v>7</v>
      </c>
      <c r="DS11" s="85">
        <v>221</v>
      </c>
      <c r="DT11" s="88">
        <v>29</v>
      </c>
      <c r="DU11" s="89">
        <v>840</v>
      </c>
    </row>
    <row r="12" spans="1:125" ht="15" customHeight="1" x14ac:dyDescent="0.2">
      <c r="A12" s="83" t="s">
        <v>11</v>
      </c>
      <c r="B12" s="84">
        <v>6</v>
      </c>
      <c r="C12" s="85">
        <v>149</v>
      </c>
      <c r="D12" s="86">
        <v>10</v>
      </c>
      <c r="E12" s="85">
        <v>191</v>
      </c>
      <c r="F12" s="86">
        <v>16</v>
      </c>
      <c r="G12" s="87">
        <v>340</v>
      </c>
      <c r="H12" s="84">
        <v>7</v>
      </c>
      <c r="I12" s="85">
        <v>148</v>
      </c>
      <c r="J12" s="86">
        <v>10</v>
      </c>
      <c r="K12" s="85">
        <v>204</v>
      </c>
      <c r="L12" s="86">
        <v>17</v>
      </c>
      <c r="M12" s="87">
        <v>352</v>
      </c>
      <c r="N12" s="84">
        <v>8</v>
      </c>
      <c r="O12" s="85">
        <v>165</v>
      </c>
      <c r="P12" s="86">
        <v>9</v>
      </c>
      <c r="Q12" s="85">
        <v>213</v>
      </c>
      <c r="R12" s="86">
        <v>17</v>
      </c>
      <c r="S12" s="87">
        <v>378</v>
      </c>
      <c r="T12" s="85">
        <v>22</v>
      </c>
      <c r="U12" s="85">
        <v>170</v>
      </c>
      <c r="V12" s="86">
        <v>10</v>
      </c>
      <c r="W12" s="85">
        <v>239</v>
      </c>
      <c r="X12" s="86">
        <v>32</v>
      </c>
      <c r="Y12" s="87">
        <v>409</v>
      </c>
      <c r="Z12" s="84">
        <v>24</v>
      </c>
      <c r="AA12" s="85">
        <v>218</v>
      </c>
      <c r="AB12" s="86">
        <v>9</v>
      </c>
      <c r="AC12" s="85">
        <v>223</v>
      </c>
      <c r="AD12" s="86">
        <v>33</v>
      </c>
      <c r="AE12" s="87">
        <v>441</v>
      </c>
      <c r="AF12" s="84">
        <v>20</v>
      </c>
      <c r="AG12" s="85">
        <v>178</v>
      </c>
      <c r="AH12" s="86">
        <v>9</v>
      </c>
      <c r="AI12" s="85">
        <v>223</v>
      </c>
      <c r="AJ12" s="86">
        <v>29</v>
      </c>
      <c r="AK12" s="87">
        <v>401</v>
      </c>
      <c r="AL12" s="84">
        <v>21</v>
      </c>
      <c r="AM12" s="85">
        <v>179</v>
      </c>
      <c r="AN12" s="86">
        <v>0</v>
      </c>
      <c r="AO12" s="85">
        <v>0</v>
      </c>
      <c r="AP12" s="86">
        <v>10</v>
      </c>
      <c r="AQ12" s="85">
        <v>227</v>
      </c>
      <c r="AR12" s="88">
        <v>31</v>
      </c>
      <c r="AS12" s="89">
        <v>406</v>
      </c>
      <c r="AT12" s="84">
        <v>20</v>
      </c>
      <c r="AU12" s="85">
        <v>175</v>
      </c>
      <c r="AV12" s="86">
        <v>0</v>
      </c>
      <c r="AW12" s="85">
        <v>0</v>
      </c>
      <c r="AX12" s="86">
        <v>10</v>
      </c>
      <c r="AY12" s="85">
        <v>228.7895</v>
      </c>
      <c r="AZ12" s="88">
        <v>30</v>
      </c>
      <c r="BA12" s="89">
        <v>403.78949999999998</v>
      </c>
      <c r="BB12" s="84">
        <v>19</v>
      </c>
      <c r="BC12" s="85">
        <v>168</v>
      </c>
      <c r="BD12" s="86">
        <v>0</v>
      </c>
      <c r="BE12" s="85">
        <v>0</v>
      </c>
      <c r="BF12" s="86">
        <v>9</v>
      </c>
      <c r="BG12" s="85">
        <v>231.11760000000001</v>
      </c>
      <c r="BH12" s="88">
        <v>28</v>
      </c>
      <c r="BI12" s="89">
        <v>399.11760000000004</v>
      </c>
      <c r="BJ12" s="84">
        <v>19</v>
      </c>
      <c r="BK12" s="85">
        <v>185</v>
      </c>
      <c r="BL12" s="86">
        <v>0</v>
      </c>
      <c r="BM12" s="85">
        <v>0</v>
      </c>
      <c r="BN12" s="86">
        <v>8</v>
      </c>
      <c r="BO12" s="85">
        <v>237</v>
      </c>
      <c r="BP12" s="88">
        <v>27</v>
      </c>
      <c r="BQ12" s="89">
        <v>422</v>
      </c>
      <c r="BR12" s="84">
        <v>19</v>
      </c>
      <c r="BS12" s="85">
        <v>192</v>
      </c>
      <c r="BT12" s="86">
        <v>0</v>
      </c>
      <c r="BU12" s="85">
        <v>0</v>
      </c>
      <c r="BV12" s="86">
        <v>8</v>
      </c>
      <c r="BW12" s="85">
        <v>236.7895</v>
      </c>
      <c r="BX12" s="88">
        <v>27</v>
      </c>
      <c r="BY12" s="89">
        <v>429</v>
      </c>
      <c r="BZ12" s="84">
        <v>17</v>
      </c>
      <c r="CA12" s="85">
        <v>197</v>
      </c>
      <c r="CB12" s="86">
        <v>0</v>
      </c>
      <c r="CC12" s="85">
        <v>0</v>
      </c>
      <c r="CD12" s="86">
        <v>8</v>
      </c>
      <c r="CE12" s="85">
        <v>236.7895</v>
      </c>
      <c r="CF12" s="88">
        <v>25</v>
      </c>
      <c r="CG12" s="89">
        <v>433.78949999999998</v>
      </c>
      <c r="CH12" s="84">
        <v>17</v>
      </c>
      <c r="CI12" s="85">
        <v>197</v>
      </c>
      <c r="CJ12" s="86">
        <v>0</v>
      </c>
      <c r="CK12" s="85">
        <v>0</v>
      </c>
      <c r="CL12" s="86">
        <v>8</v>
      </c>
      <c r="CM12" s="85">
        <v>237.66669999999999</v>
      </c>
      <c r="CN12" s="88">
        <v>25</v>
      </c>
      <c r="CO12" s="89">
        <v>434.66669999999999</v>
      </c>
      <c r="CP12" s="84">
        <v>18</v>
      </c>
      <c r="CQ12" s="85">
        <v>190</v>
      </c>
      <c r="CR12" s="86">
        <v>0</v>
      </c>
      <c r="CS12" s="85">
        <v>0</v>
      </c>
      <c r="CT12" s="86">
        <v>7</v>
      </c>
      <c r="CU12" s="85">
        <v>210.4444</v>
      </c>
      <c r="CV12" s="88">
        <v>25</v>
      </c>
      <c r="CW12" s="89">
        <v>400.44439999999997</v>
      </c>
      <c r="CX12" s="84">
        <v>17</v>
      </c>
      <c r="CY12" s="85">
        <v>187</v>
      </c>
      <c r="CZ12" s="86">
        <v>0</v>
      </c>
      <c r="DA12" s="85">
        <v>0</v>
      </c>
      <c r="DB12" s="86">
        <v>8</v>
      </c>
      <c r="DC12" s="85">
        <v>226.7647</v>
      </c>
      <c r="DD12" s="88">
        <v>25</v>
      </c>
      <c r="DE12" s="89">
        <v>413.7647</v>
      </c>
      <c r="DF12" s="84">
        <v>18</v>
      </c>
      <c r="DG12" s="85">
        <v>177</v>
      </c>
      <c r="DH12" s="86">
        <v>0</v>
      </c>
      <c r="DI12" s="85">
        <v>0</v>
      </c>
      <c r="DJ12" s="86">
        <v>8</v>
      </c>
      <c r="DK12" s="85">
        <v>227.125</v>
      </c>
      <c r="DL12" s="88">
        <v>26</v>
      </c>
      <c r="DM12" s="89">
        <v>404.125</v>
      </c>
      <c r="DN12" s="84">
        <v>18</v>
      </c>
      <c r="DO12" s="85">
        <v>164</v>
      </c>
      <c r="DP12" s="86">
        <v>0</v>
      </c>
      <c r="DQ12" s="85">
        <v>0</v>
      </c>
      <c r="DR12" s="86">
        <v>8</v>
      </c>
      <c r="DS12" s="85">
        <v>228.5333</v>
      </c>
      <c r="DT12" s="88">
        <v>26</v>
      </c>
      <c r="DU12" s="89">
        <v>392.5333</v>
      </c>
    </row>
    <row r="13" spans="1:125" ht="15" customHeight="1" x14ac:dyDescent="0.2">
      <c r="A13" s="83" t="s">
        <v>12</v>
      </c>
      <c r="B13" s="84">
        <v>21</v>
      </c>
      <c r="C13" s="85">
        <v>677</v>
      </c>
      <c r="D13" s="86">
        <v>15</v>
      </c>
      <c r="E13" s="85">
        <v>613</v>
      </c>
      <c r="F13" s="86">
        <v>36</v>
      </c>
      <c r="G13" s="87">
        <v>1290</v>
      </c>
      <c r="H13" s="84">
        <v>22</v>
      </c>
      <c r="I13" s="85">
        <v>683</v>
      </c>
      <c r="J13" s="86">
        <v>16</v>
      </c>
      <c r="K13" s="85">
        <v>644</v>
      </c>
      <c r="L13" s="86">
        <v>38</v>
      </c>
      <c r="M13" s="87">
        <v>1327</v>
      </c>
      <c r="N13" s="84">
        <v>23</v>
      </c>
      <c r="O13" s="85">
        <v>701</v>
      </c>
      <c r="P13" s="86">
        <v>16</v>
      </c>
      <c r="Q13" s="85">
        <v>524</v>
      </c>
      <c r="R13" s="86">
        <v>39</v>
      </c>
      <c r="S13" s="87">
        <v>1225</v>
      </c>
      <c r="T13" s="85">
        <v>22</v>
      </c>
      <c r="U13" s="85">
        <v>693</v>
      </c>
      <c r="V13" s="86">
        <v>14</v>
      </c>
      <c r="W13" s="85">
        <v>509</v>
      </c>
      <c r="X13" s="86">
        <v>36</v>
      </c>
      <c r="Y13" s="87">
        <v>1202</v>
      </c>
      <c r="Z13" s="84">
        <v>25</v>
      </c>
      <c r="AA13" s="85">
        <v>719</v>
      </c>
      <c r="AB13" s="86">
        <v>16</v>
      </c>
      <c r="AC13" s="85">
        <v>551</v>
      </c>
      <c r="AD13" s="86">
        <v>41</v>
      </c>
      <c r="AE13" s="87">
        <v>1270</v>
      </c>
      <c r="AF13" s="84">
        <v>26</v>
      </c>
      <c r="AG13" s="85">
        <v>752</v>
      </c>
      <c r="AH13" s="86">
        <v>16</v>
      </c>
      <c r="AI13" s="85">
        <v>540</v>
      </c>
      <c r="AJ13" s="86">
        <v>42</v>
      </c>
      <c r="AK13" s="87">
        <v>1292</v>
      </c>
      <c r="AL13" s="84">
        <v>27</v>
      </c>
      <c r="AM13" s="85">
        <v>811</v>
      </c>
      <c r="AN13" s="86">
        <v>0</v>
      </c>
      <c r="AO13" s="85">
        <v>0</v>
      </c>
      <c r="AP13" s="86">
        <v>14</v>
      </c>
      <c r="AQ13" s="85">
        <v>551</v>
      </c>
      <c r="AR13" s="88">
        <v>41</v>
      </c>
      <c r="AS13" s="89">
        <v>1362</v>
      </c>
      <c r="AT13" s="84">
        <v>27</v>
      </c>
      <c r="AU13" s="85">
        <v>822</v>
      </c>
      <c r="AV13" s="86">
        <v>0</v>
      </c>
      <c r="AW13" s="85">
        <v>0</v>
      </c>
      <c r="AX13" s="86">
        <v>12</v>
      </c>
      <c r="AY13" s="85">
        <v>516</v>
      </c>
      <c r="AZ13" s="88">
        <v>39</v>
      </c>
      <c r="BA13" s="89">
        <v>1338</v>
      </c>
      <c r="BB13" s="84">
        <v>29</v>
      </c>
      <c r="BC13" s="85">
        <v>913</v>
      </c>
      <c r="BD13" s="86">
        <v>0</v>
      </c>
      <c r="BE13" s="85">
        <v>0</v>
      </c>
      <c r="BF13" s="86">
        <v>12</v>
      </c>
      <c r="BG13" s="85">
        <v>528</v>
      </c>
      <c r="BH13" s="88">
        <v>41</v>
      </c>
      <c r="BI13" s="89">
        <v>1441</v>
      </c>
      <c r="BJ13" s="84">
        <v>32</v>
      </c>
      <c r="BK13" s="85">
        <v>1052</v>
      </c>
      <c r="BL13" s="86">
        <v>0</v>
      </c>
      <c r="BM13" s="85">
        <v>0</v>
      </c>
      <c r="BN13" s="86">
        <v>11</v>
      </c>
      <c r="BO13" s="85">
        <v>477</v>
      </c>
      <c r="BP13" s="88">
        <v>43</v>
      </c>
      <c r="BQ13" s="89">
        <v>1529</v>
      </c>
      <c r="BR13" s="84">
        <v>31</v>
      </c>
      <c r="BS13" s="85">
        <v>1036</v>
      </c>
      <c r="BT13" s="86">
        <v>0</v>
      </c>
      <c r="BU13" s="85">
        <v>0</v>
      </c>
      <c r="BV13" s="86">
        <v>11</v>
      </c>
      <c r="BW13" s="85">
        <v>480</v>
      </c>
      <c r="BX13" s="88">
        <v>42</v>
      </c>
      <c r="BY13" s="89">
        <v>1516</v>
      </c>
      <c r="BZ13" s="84">
        <v>30</v>
      </c>
      <c r="CA13" s="85">
        <v>1030</v>
      </c>
      <c r="CB13" s="86">
        <v>0</v>
      </c>
      <c r="CC13" s="85">
        <v>0</v>
      </c>
      <c r="CD13" s="86">
        <v>11</v>
      </c>
      <c r="CE13" s="85">
        <v>489</v>
      </c>
      <c r="CF13" s="88">
        <v>41</v>
      </c>
      <c r="CG13" s="89">
        <v>1519</v>
      </c>
      <c r="CH13" s="84">
        <v>31</v>
      </c>
      <c r="CI13" s="85">
        <v>1039</v>
      </c>
      <c r="CJ13" s="86">
        <v>0</v>
      </c>
      <c r="CK13" s="85">
        <v>0</v>
      </c>
      <c r="CL13" s="86">
        <v>9</v>
      </c>
      <c r="CM13" s="85">
        <v>479</v>
      </c>
      <c r="CN13" s="88">
        <v>40</v>
      </c>
      <c r="CO13" s="89">
        <v>1518</v>
      </c>
      <c r="CP13" s="84">
        <v>34</v>
      </c>
      <c r="CQ13" s="85">
        <v>1150</v>
      </c>
      <c r="CR13" s="86">
        <v>0</v>
      </c>
      <c r="CS13" s="85">
        <v>0</v>
      </c>
      <c r="CT13" s="86">
        <v>9</v>
      </c>
      <c r="CU13" s="85">
        <v>236.4444</v>
      </c>
      <c r="CV13" s="88">
        <v>43</v>
      </c>
      <c r="CW13" s="89">
        <v>1386.4444000000001</v>
      </c>
      <c r="CX13" s="84">
        <v>33</v>
      </c>
      <c r="CY13" s="85">
        <v>1136</v>
      </c>
      <c r="CZ13" s="86">
        <v>1</v>
      </c>
      <c r="DA13" s="85">
        <v>290</v>
      </c>
      <c r="DB13" s="86">
        <v>8</v>
      </c>
      <c r="DC13" s="85">
        <v>224.7647</v>
      </c>
      <c r="DD13" s="88">
        <v>42</v>
      </c>
      <c r="DE13" s="89">
        <v>1650.7646999999999</v>
      </c>
      <c r="DF13" s="84">
        <v>32</v>
      </c>
      <c r="DG13" s="85">
        <v>1129</v>
      </c>
      <c r="DH13" s="86">
        <v>1</v>
      </c>
      <c r="DI13" s="85">
        <v>320</v>
      </c>
      <c r="DJ13" s="86">
        <v>10</v>
      </c>
      <c r="DK13" s="85">
        <v>304.125</v>
      </c>
      <c r="DL13" s="88">
        <v>43</v>
      </c>
      <c r="DM13" s="89">
        <v>1753.125</v>
      </c>
      <c r="DN13" s="84">
        <v>33</v>
      </c>
      <c r="DO13" s="85">
        <v>1156</v>
      </c>
      <c r="DP13" s="86">
        <v>1</v>
      </c>
      <c r="DQ13" s="85">
        <v>320</v>
      </c>
      <c r="DR13" s="86">
        <v>10</v>
      </c>
      <c r="DS13" s="85">
        <v>304.5333</v>
      </c>
      <c r="DT13" s="88">
        <v>44</v>
      </c>
      <c r="DU13" s="89">
        <v>1780.5333000000001</v>
      </c>
    </row>
    <row r="14" spans="1:125" ht="15" customHeight="1" x14ac:dyDescent="0.2">
      <c r="A14" s="83" t="s">
        <v>13</v>
      </c>
      <c r="B14" s="84">
        <v>10</v>
      </c>
      <c r="C14" s="85">
        <v>236</v>
      </c>
      <c r="D14" s="86">
        <v>13</v>
      </c>
      <c r="E14" s="85">
        <v>308</v>
      </c>
      <c r="F14" s="86">
        <v>23</v>
      </c>
      <c r="G14" s="87">
        <v>544</v>
      </c>
      <c r="H14" s="84">
        <v>10</v>
      </c>
      <c r="I14" s="85">
        <v>236</v>
      </c>
      <c r="J14" s="86">
        <v>12</v>
      </c>
      <c r="K14" s="85">
        <v>307</v>
      </c>
      <c r="L14" s="86">
        <v>22</v>
      </c>
      <c r="M14" s="87">
        <v>543</v>
      </c>
      <c r="N14" s="84">
        <v>12</v>
      </c>
      <c r="O14" s="85">
        <v>260</v>
      </c>
      <c r="P14" s="86">
        <v>12</v>
      </c>
      <c r="Q14" s="85">
        <v>328</v>
      </c>
      <c r="R14" s="86">
        <v>24</v>
      </c>
      <c r="S14" s="87">
        <v>588</v>
      </c>
      <c r="T14" s="85">
        <v>14</v>
      </c>
      <c r="U14" s="85">
        <v>260</v>
      </c>
      <c r="V14" s="86">
        <v>11</v>
      </c>
      <c r="W14" s="85">
        <v>326</v>
      </c>
      <c r="X14" s="86">
        <v>25</v>
      </c>
      <c r="Y14" s="87">
        <v>586</v>
      </c>
      <c r="Z14" s="84">
        <v>15</v>
      </c>
      <c r="AA14" s="85">
        <v>260</v>
      </c>
      <c r="AB14" s="86">
        <v>11</v>
      </c>
      <c r="AC14" s="85">
        <v>326</v>
      </c>
      <c r="AD14" s="86">
        <v>26</v>
      </c>
      <c r="AE14" s="87">
        <v>586</v>
      </c>
      <c r="AF14" s="84">
        <v>11</v>
      </c>
      <c r="AG14" s="85">
        <v>255</v>
      </c>
      <c r="AH14" s="86">
        <v>13</v>
      </c>
      <c r="AI14" s="85">
        <v>360</v>
      </c>
      <c r="AJ14" s="86">
        <v>24</v>
      </c>
      <c r="AK14" s="87">
        <v>615</v>
      </c>
      <c r="AL14" s="84">
        <v>11</v>
      </c>
      <c r="AM14" s="85">
        <v>255</v>
      </c>
      <c r="AN14" s="86">
        <v>0</v>
      </c>
      <c r="AO14" s="85">
        <v>0</v>
      </c>
      <c r="AP14" s="86">
        <v>15</v>
      </c>
      <c r="AQ14" s="85">
        <v>397</v>
      </c>
      <c r="AR14" s="88">
        <v>26</v>
      </c>
      <c r="AS14" s="89">
        <v>652</v>
      </c>
      <c r="AT14" s="84">
        <v>12</v>
      </c>
      <c r="AU14" s="85">
        <v>272</v>
      </c>
      <c r="AV14" s="86">
        <v>0</v>
      </c>
      <c r="AW14" s="85">
        <v>0</v>
      </c>
      <c r="AX14" s="86">
        <v>14</v>
      </c>
      <c r="AY14" s="85">
        <v>374.78949999999998</v>
      </c>
      <c r="AZ14" s="88">
        <v>26</v>
      </c>
      <c r="BA14" s="89">
        <v>646.78949999999998</v>
      </c>
      <c r="BB14" s="84">
        <v>12</v>
      </c>
      <c r="BC14" s="85">
        <v>298</v>
      </c>
      <c r="BD14" s="86">
        <v>0</v>
      </c>
      <c r="BE14" s="85">
        <v>0</v>
      </c>
      <c r="BF14" s="86">
        <v>12</v>
      </c>
      <c r="BG14" s="85">
        <v>353</v>
      </c>
      <c r="BH14" s="88">
        <v>24</v>
      </c>
      <c r="BI14" s="89">
        <v>651</v>
      </c>
      <c r="BJ14" s="84">
        <v>13</v>
      </c>
      <c r="BK14" s="85">
        <v>344</v>
      </c>
      <c r="BL14" s="86">
        <v>0</v>
      </c>
      <c r="BM14" s="85">
        <v>0</v>
      </c>
      <c r="BN14" s="86">
        <v>9</v>
      </c>
      <c r="BO14" s="85">
        <v>344</v>
      </c>
      <c r="BP14" s="88">
        <v>22</v>
      </c>
      <c r="BQ14" s="89">
        <v>688</v>
      </c>
      <c r="BR14" s="84">
        <v>11</v>
      </c>
      <c r="BS14" s="85">
        <v>330</v>
      </c>
      <c r="BT14" s="86">
        <v>0</v>
      </c>
      <c r="BU14" s="85">
        <v>0</v>
      </c>
      <c r="BV14" s="86">
        <v>9</v>
      </c>
      <c r="BW14" s="85">
        <v>375</v>
      </c>
      <c r="BX14" s="88">
        <v>20</v>
      </c>
      <c r="BY14" s="89">
        <v>705</v>
      </c>
      <c r="BZ14" s="84">
        <v>15</v>
      </c>
      <c r="CA14" s="85">
        <v>354</v>
      </c>
      <c r="CB14" s="86">
        <v>0</v>
      </c>
      <c r="CC14" s="85">
        <v>0</v>
      </c>
      <c r="CD14" s="86">
        <v>9</v>
      </c>
      <c r="CE14" s="85">
        <v>378</v>
      </c>
      <c r="CF14" s="88">
        <v>24</v>
      </c>
      <c r="CG14" s="89">
        <v>732</v>
      </c>
      <c r="CH14" s="84">
        <v>14</v>
      </c>
      <c r="CI14" s="85">
        <v>360</v>
      </c>
      <c r="CJ14" s="86">
        <v>0</v>
      </c>
      <c r="CK14" s="85">
        <v>0</v>
      </c>
      <c r="CL14" s="86">
        <v>9</v>
      </c>
      <c r="CM14" s="85">
        <v>374</v>
      </c>
      <c r="CN14" s="88">
        <v>23</v>
      </c>
      <c r="CO14" s="89">
        <v>734</v>
      </c>
      <c r="CP14" s="84">
        <v>14</v>
      </c>
      <c r="CQ14" s="85">
        <v>362</v>
      </c>
      <c r="CR14" s="86">
        <v>0</v>
      </c>
      <c r="CS14" s="85">
        <v>0</v>
      </c>
      <c r="CT14" s="86">
        <v>9</v>
      </c>
      <c r="CU14" s="85">
        <v>374</v>
      </c>
      <c r="CV14" s="88">
        <v>23</v>
      </c>
      <c r="CW14" s="89">
        <v>736</v>
      </c>
      <c r="CX14" s="84">
        <v>13</v>
      </c>
      <c r="CY14" s="85">
        <v>348</v>
      </c>
      <c r="CZ14" s="86">
        <v>0</v>
      </c>
      <c r="DA14" s="85">
        <v>0</v>
      </c>
      <c r="DB14" s="86">
        <v>9</v>
      </c>
      <c r="DC14" s="85">
        <v>374</v>
      </c>
      <c r="DD14" s="88">
        <v>22</v>
      </c>
      <c r="DE14" s="89">
        <v>722</v>
      </c>
      <c r="DF14" s="84">
        <v>13</v>
      </c>
      <c r="DG14" s="85">
        <v>348</v>
      </c>
      <c r="DH14" s="86">
        <v>0</v>
      </c>
      <c r="DI14" s="85">
        <v>0</v>
      </c>
      <c r="DJ14" s="86">
        <v>9</v>
      </c>
      <c r="DK14" s="85">
        <v>379</v>
      </c>
      <c r="DL14" s="88">
        <v>22</v>
      </c>
      <c r="DM14" s="89">
        <v>727</v>
      </c>
      <c r="DN14" s="84">
        <v>13</v>
      </c>
      <c r="DO14" s="85">
        <v>348</v>
      </c>
      <c r="DP14" s="86">
        <v>0</v>
      </c>
      <c r="DQ14" s="85">
        <v>0</v>
      </c>
      <c r="DR14" s="86">
        <v>8</v>
      </c>
      <c r="DS14" s="85">
        <v>362</v>
      </c>
      <c r="DT14" s="88">
        <v>21</v>
      </c>
      <c r="DU14" s="89">
        <v>710</v>
      </c>
    </row>
    <row r="15" spans="1:125" ht="15" customHeight="1" x14ac:dyDescent="0.2">
      <c r="A15" s="83" t="s">
        <v>14</v>
      </c>
      <c r="B15" s="84">
        <v>3</v>
      </c>
      <c r="C15" s="85">
        <v>67</v>
      </c>
      <c r="D15" s="86">
        <v>3</v>
      </c>
      <c r="E15" s="85">
        <v>86</v>
      </c>
      <c r="F15" s="86">
        <v>6</v>
      </c>
      <c r="G15" s="87">
        <v>153</v>
      </c>
      <c r="H15" s="84">
        <v>3</v>
      </c>
      <c r="I15" s="85">
        <v>67</v>
      </c>
      <c r="J15" s="86">
        <v>2</v>
      </c>
      <c r="K15" s="85">
        <v>76</v>
      </c>
      <c r="L15" s="86">
        <v>5</v>
      </c>
      <c r="M15" s="87">
        <v>143</v>
      </c>
      <c r="N15" s="84">
        <v>3</v>
      </c>
      <c r="O15" s="85">
        <v>67</v>
      </c>
      <c r="P15" s="86">
        <v>3</v>
      </c>
      <c r="Q15" s="85">
        <v>97</v>
      </c>
      <c r="R15" s="86">
        <v>6</v>
      </c>
      <c r="S15" s="87">
        <v>164</v>
      </c>
      <c r="T15" s="85">
        <v>4</v>
      </c>
      <c r="U15" s="85">
        <v>91</v>
      </c>
      <c r="V15" s="86">
        <v>3</v>
      </c>
      <c r="W15" s="85">
        <v>99</v>
      </c>
      <c r="X15" s="86">
        <v>7</v>
      </c>
      <c r="Y15" s="87">
        <v>190</v>
      </c>
      <c r="Z15" s="84">
        <v>3</v>
      </c>
      <c r="AA15" s="85">
        <v>87</v>
      </c>
      <c r="AB15" s="86">
        <v>4</v>
      </c>
      <c r="AC15" s="85">
        <v>115</v>
      </c>
      <c r="AD15" s="86">
        <v>7</v>
      </c>
      <c r="AE15" s="87">
        <v>202</v>
      </c>
      <c r="AF15" s="84">
        <v>3</v>
      </c>
      <c r="AG15" s="85">
        <v>87</v>
      </c>
      <c r="AH15" s="86">
        <v>4</v>
      </c>
      <c r="AI15" s="85">
        <v>104</v>
      </c>
      <c r="AJ15" s="86">
        <v>7</v>
      </c>
      <c r="AK15" s="87">
        <v>191</v>
      </c>
      <c r="AL15" s="84">
        <v>3</v>
      </c>
      <c r="AM15" s="85">
        <v>87</v>
      </c>
      <c r="AN15" s="86">
        <v>0</v>
      </c>
      <c r="AO15" s="85">
        <v>0</v>
      </c>
      <c r="AP15" s="86">
        <v>4</v>
      </c>
      <c r="AQ15" s="85">
        <v>104</v>
      </c>
      <c r="AR15" s="88">
        <v>7</v>
      </c>
      <c r="AS15" s="89">
        <v>191</v>
      </c>
      <c r="AT15" s="84">
        <v>3</v>
      </c>
      <c r="AU15" s="85">
        <v>90</v>
      </c>
      <c r="AV15" s="86">
        <v>0</v>
      </c>
      <c r="AW15" s="85">
        <v>0</v>
      </c>
      <c r="AX15" s="86">
        <v>4</v>
      </c>
      <c r="AY15" s="85">
        <v>104</v>
      </c>
      <c r="AZ15" s="88">
        <v>7</v>
      </c>
      <c r="BA15" s="89">
        <v>194</v>
      </c>
      <c r="BB15" s="84">
        <v>4</v>
      </c>
      <c r="BC15" s="85">
        <v>107</v>
      </c>
      <c r="BD15" s="86">
        <v>0</v>
      </c>
      <c r="BE15" s="85">
        <v>0</v>
      </c>
      <c r="BF15" s="86">
        <v>3</v>
      </c>
      <c r="BG15" s="85">
        <v>102</v>
      </c>
      <c r="BH15" s="88">
        <v>7</v>
      </c>
      <c r="BI15" s="89">
        <v>209</v>
      </c>
      <c r="BJ15" s="84">
        <v>4</v>
      </c>
      <c r="BK15" s="85">
        <v>107</v>
      </c>
      <c r="BL15" s="86">
        <v>0</v>
      </c>
      <c r="BM15" s="85">
        <v>0</v>
      </c>
      <c r="BN15" s="86">
        <v>3</v>
      </c>
      <c r="BO15" s="85">
        <v>102</v>
      </c>
      <c r="BP15" s="88">
        <v>7</v>
      </c>
      <c r="BQ15" s="89">
        <v>209</v>
      </c>
      <c r="BR15" s="84">
        <v>4</v>
      </c>
      <c r="BS15" s="85">
        <v>107</v>
      </c>
      <c r="BT15" s="86">
        <v>0</v>
      </c>
      <c r="BU15" s="85">
        <v>0</v>
      </c>
      <c r="BV15" s="86">
        <v>3</v>
      </c>
      <c r="BW15" s="85">
        <v>102</v>
      </c>
      <c r="BX15" s="88">
        <v>7</v>
      </c>
      <c r="BY15" s="89">
        <v>209</v>
      </c>
      <c r="BZ15" s="84">
        <v>5</v>
      </c>
      <c r="CA15" s="85">
        <v>163</v>
      </c>
      <c r="CB15" s="86">
        <v>0</v>
      </c>
      <c r="CC15" s="85">
        <v>0</v>
      </c>
      <c r="CD15" s="86">
        <v>3</v>
      </c>
      <c r="CE15" s="85">
        <v>102</v>
      </c>
      <c r="CF15" s="88">
        <v>8</v>
      </c>
      <c r="CG15" s="89">
        <v>265</v>
      </c>
      <c r="CH15" s="84">
        <v>5</v>
      </c>
      <c r="CI15" s="85">
        <v>163</v>
      </c>
      <c r="CJ15" s="86">
        <v>0</v>
      </c>
      <c r="CK15" s="85">
        <v>0</v>
      </c>
      <c r="CL15" s="86">
        <v>4</v>
      </c>
      <c r="CM15" s="85">
        <v>151</v>
      </c>
      <c r="CN15" s="88">
        <v>9</v>
      </c>
      <c r="CO15" s="89">
        <v>314</v>
      </c>
      <c r="CP15" s="84">
        <v>4</v>
      </c>
      <c r="CQ15" s="85">
        <v>139</v>
      </c>
      <c r="CR15" s="86">
        <v>0</v>
      </c>
      <c r="CS15" s="85">
        <v>0</v>
      </c>
      <c r="CT15" s="86">
        <v>4</v>
      </c>
      <c r="CU15" s="85">
        <v>151</v>
      </c>
      <c r="CV15" s="88">
        <v>8</v>
      </c>
      <c r="CW15" s="89">
        <v>290</v>
      </c>
      <c r="CX15" s="84">
        <v>4</v>
      </c>
      <c r="CY15" s="85">
        <v>139</v>
      </c>
      <c r="CZ15" s="86">
        <v>0</v>
      </c>
      <c r="DA15" s="85">
        <v>0</v>
      </c>
      <c r="DB15" s="86">
        <v>4</v>
      </c>
      <c r="DC15" s="85">
        <v>151</v>
      </c>
      <c r="DD15" s="88">
        <v>8</v>
      </c>
      <c r="DE15" s="89">
        <v>290</v>
      </c>
      <c r="DF15" s="84">
        <v>4</v>
      </c>
      <c r="DG15" s="85">
        <v>139</v>
      </c>
      <c r="DH15" s="86">
        <v>0</v>
      </c>
      <c r="DI15" s="85">
        <v>0</v>
      </c>
      <c r="DJ15" s="86">
        <v>4</v>
      </c>
      <c r="DK15" s="85">
        <v>151</v>
      </c>
      <c r="DL15" s="88">
        <v>8</v>
      </c>
      <c r="DM15" s="89">
        <v>290</v>
      </c>
      <c r="DN15" s="84">
        <v>4</v>
      </c>
      <c r="DO15" s="85">
        <v>139</v>
      </c>
      <c r="DP15" s="86">
        <v>0</v>
      </c>
      <c r="DQ15" s="85">
        <v>0</v>
      </c>
      <c r="DR15" s="86">
        <v>3</v>
      </c>
      <c r="DS15" s="85">
        <v>101</v>
      </c>
      <c r="DT15" s="88">
        <v>7</v>
      </c>
      <c r="DU15" s="89">
        <v>240</v>
      </c>
    </row>
    <row r="16" spans="1:125" ht="15" customHeight="1" x14ac:dyDescent="0.2">
      <c r="A16" s="83" t="s">
        <v>65</v>
      </c>
      <c r="B16" s="84">
        <v>10</v>
      </c>
      <c r="C16" s="85">
        <v>322</v>
      </c>
      <c r="D16" s="86">
        <v>12</v>
      </c>
      <c r="E16" s="85">
        <v>415</v>
      </c>
      <c r="F16" s="86">
        <v>22</v>
      </c>
      <c r="G16" s="87">
        <v>737</v>
      </c>
      <c r="H16" s="84">
        <v>10</v>
      </c>
      <c r="I16" s="85">
        <v>322</v>
      </c>
      <c r="J16" s="86">
        <v>15</v>
      </c>
      <c r="K16" s="85">
        <v>452</v>
      </c>
      <c r="L16" s="86">
        <v>25</v>
      </c>
      <c r="M16" s="87">
        <v>774</v>
      </c>
      <c r="N16" s="84">
        <v>8</v>
      </c>
      <c r="O16" s="85">
        <v>310</v>
      </c>
      <c r="P16" s="86">
        <v>13</v>
      </c>
      <c r="Q16" s="85">
        <v>454</v>
      </c>
      <c r="R16" s="86">
        <v>21</v>
      </c>
      <c r="S16" s="87">
        <v>764</v>
      </c>
      <c r="T16" s="85">
        <v>11</v>
      </c>
      <c r="U16" s="85">
        <v>326</v>
      </c>
      <c r="V16" s="86">
        <v>14</v>
      </c>
      <c r="W16" s="85">
        <v>468</v>
      </c>
      <c r="X16" s="86">
        <v>25</v>
      </c>
      <c r="Y16" s="87">
        <v>794</v>
      </c>
      <c r="Z16" s="84">
        <v>12</v>
      </c>
      <c r="AA16" s="85">
        <v>353</v>
      </c>
      <c r="AB16" s="86">
        <v>15</v>
      </c>
      <c r="AC16" s="85">
        <v>466</v>
      </c>
      <c r="AD16" s="86">
        <v>27</v>
      </c>
      <c r="AE16" s="87">
        <v>819</v>
      </c>
      <c r="AF16" s="84">
        <v>13</v>
      </c>
      <c r="AG16" s="85">
        <v>379</v>
      </c>
      <c r="AH16" s="86">
        <v>16</v>
      </c>
      <c r="AI16" s="85">
        <v>494</v>
      </c>
      <c r="AJ16" s="86">
        <v>29</v>
      </c>
      <c r="AK16" s="87">
        <v>873</v>
      </c>
      <c r="AL16" s="84">
        <v>13</v>
      </c>
      <c r="AM16" s="85">
        <v>398</v>
      </c>
      <c r="AN16" s="86">
        <v>0</v>
      </c>
      <c r="AO16" s="85">
        <v>0</v>
      </c>
      <c r="AP16" s="86">
        <v>13</v>
      </c>
      <c r="AQ16" s="85">
        <v>444</v>
      </c>
      <c r="AR16" s="88">
        <v>25</v>
      </c>
      <c r="AS16" s="89">
        <v>794</v>
      </c>
      <c r="AT16" s="84">
        <v>15</v>
      </c>
      <c r="AU16" s="85">
        <v>464</v>
      </c>
      <c r="AV16" s="86">
        <v>0</v>
      </c>
      <c r="AW16" s="85">
        <v>0</v>
      </c>
      <c r="AX16" s="86">
        <v>16</v>
      </c>
      <c r="AY16" s="85">
        <v>509.78949999999998</v>
      </c>
      <c r="AZ16" s="88">
        <v>30</v>
      </c>
      <c r="BA16" s="89">
        <v>925.78949999999998</v>
      </c>
      <c r="BB16" s="84">
        <v>16</v>
      </c>
      <c r="BC16" s="85">
        <v>518</v>
      </c>
      <c r="BD16" s="86">
        <v>0</v>
      </c>
      <c r="BE16" s="85">
        <v>0</v>
      </c>
      <c r="BF16" s="86">
        <v>17</v>
      </c>
      <c r="BG16" s="85">
        <v>538.11760000000004</v>
      </c>
      <c r="BH16" s="88">
        <v>32</v>
      </c>
      <c r="BI16" s="89">
        <v>1008.1176</v>
      </c>
      <c r="BJ16" s="84">
        <v>19</v>
      </c>
      <c r="BK16" s="85">
        <v>612</v>
      </c>
      <c r="BL16" s="86">
        <v>0</v>
      </c>
      <c r="BM16" s="85">
        <v>0</v>
      </c>
      <c r="BN16" s="86">
        <v>17</v>
      </c>
      <c r="BO16" s="85">
        <v>554</v>
      </c>
      <c r="BP16" s="88">
        <v>35</v>
      </c>
      <c r="BQ16" s="89">
        <v>1118</v>
      </c>
      <c r="BR16" s="84">
        <v>20</v>
      </c>
      <c r="BS16" s="85">
        <v>616</v>
      </c>
      <c r="BT16" s="86">
        <v>0</v>
      </c>
      <c r="BU16" s="85">
        <v>0</v>
      </c>
      <c r="BV16" s="86">
        <v>19</v>
      </c>
      <c r="BW16" s="85">
        <v>608.57899999999995</v>
      </c>
      <c r="BX16" s="88">
        <v>38</v>
      </c>
      <c r="BY16" s="89">
        <f>1224-48</f>
        <v>1176</v>
      </c>
      <c r="BZ16" s="84">
        <v>21</v>
      </c>
      <c r="CA16" s="85">
        <v>644</v>
      </c>
      <c r="CB16" s="86">
        <v>0</v>
      </c>
      <c r="CC16" s="85">
        <v>0</v>
      </c>
      <c r="CD16" s="86">
        <v>18</v>
      </c>
      <c r="CE16" s="85">
        <v>536.57899999999995</v>
      </c>
      <c r="CF16" s="88">
        <v>38</v>
      </c>
      <c r="CG16" s="89">
        <v>1132.579</v>
      </c>
      <c r="CH16" s="84">
        <v>21</v>
      </c>
      <c r="CI16" s="85">
        <v>658</v>
      </c>
      <c r="CJ16" s="86">
        <v>0</v>
      </c>
      <c r="CK16" s="85">
        <v>0</v>
      </c>
      <c r="CL16" s="86">
        <v>19</v>
      </c>
      <c r="CM16" s="85">
        <v>543.00009999999997</v>
      </c>
      <c r="CN16" s="88">
        <v>39</v>
      </c>
      <c r="CO16" s="89">
        <v>1153.0001</v>
      </c>
      <c r="CP16" s="84">
        <v>20</v>
      </c>
      <c r="CQ16" s="85">
        <v>662</v>
      </c>
      <c r="CR16" s="86">
        <v>0</v>
      </c>
      <c r="CS16" s="85">
        <v>0</v>
      </c>
      <c r="CT16" s="86">
        <v>16</v>
      </c>
      <c r="CU16" s="85">
        <v>554.88879999999995</v>
      </c>
      <c r="CV16" s="88">
        <v>35</v>
      </c>
      <c r="CW16" s="89">
        <v>1168.8887999999999</v>
      </c>
      <c r="CX16" s="84">
        <v>21</v>
      </c>
      <c r="CY16" s="85">
        <v>710</v>
      </c>
      <c r="CZ16" s="86">
        <v>0</v>
      </c>
      <c r="DA16" s="85">
        <v>0</v>
      </c>
      <c r="DB16" s="86">
        <v>16</v>
      </c>
      <c r="DC16" s="85">
        <v>572.52940000000001</v>
      </c>
      <c r="DD16" s="88">
        <v>36</v>
      </c>
      <c r="DE16" s="89">
        <v>1234.5293999999999</v>
      </c>
      <c r="DF16" s="84">
        <v>21</v>
      </c>
      <c r="DG16" s="85">
        <v>710</v>
      </c>
      <c r="DH16" s="86">
        <v>0</v>
      </c>
      <c r="DI16" s="85">
        <v>0</v>
      </c>
      <c r="DJ16" s="86">
        <v>16</v>
      </c>
      <c r="DK16" s="85">
        <v>630.25</v>
      </c>
      <c r="DL16" s="88">
        <v>36</v>
      </c>
      <c r="DM16" s="89">
        <v>1292.25</v>
      </c>
      <c r="DN16" s="84">
        <v>19</v>
      </c>
      <c r="DO16" s="85">
        <v>622</v>
      </c>
      <c r="DP16" s="86">
        <v>0</v>
      </c>
      <c r="DQ16" s="85">
        <v>0</v>
      </c>
      <c r="DR16" s="86">
        <v>16</v>
      </c>
      <c r="DS16" s="85">
        <v>631.06659999999999</v>
      </c>
      <c r="DT16" s="88">
        <v>34</v>
      </c>
      <c r="DU16" s="89">
        <v>1205.0666000000001</v>
      </c>
    </row>
    <row r="17" spans="1:125" ht="15" customHeight="1" x14ac:dyDescent="0.2">
      <c r="A17" s="83" t="s">
        <v>15</v>
      </c>
      <c r="B17" s="84">
        <v>11</v>
      </c>
      <c r="C17" s="85">
        <v>302</v>
      </c>
      <c r="D17" s="86">
        <v>11</v>
      </c>
      <c r="E17" s="85">
        <v>199</v>
      </c>
      <c r="F17" s="86">
        <v>22</v>
      </c>
      <c r="G17" s="87">
        <v>501</v>
      </c>
      <c r="H17" s="84">
        <v>11</v>
      </c>
      <c r="I17" s="85">
        <v>302</v>
      </c>
      <c r="J17" s="86">
        <v>13</v>
      </c>
      <c r="K17" s="85">
        <v>251</v>
      </c>
      <c r="L17" s="86">
        <v>24</v>
      </c>
      <c r="M17" s="87">
        <v>553</v>
      </c>
      <c r="N17" s="84">
        <v>12</v>
      </c>
      <c r="O17" s="85">
        <v>310</v>
      </c>
      <c r="P17" s="86">
        <v>12</v>
      </c>
      <c r="Q17" s="85">
        <v>238</v>
      </c>
      <c r="R17" s="86">
        <v>24</v>
      </c>
      <c r="S17" s="87">
        <v>548</v>
      </c>
      <c r="T17" s="85">
        <v>10</v>
      </c>
      <c r="U17" s="85">
        <v>282</v>
      </c>
      <c r="V17" s="86">
        <v>13</v>
      </c>
      <c r="W17" s="85">
        <v>246</v>
      </c>
      <c r="X17" s="86">
        <v>23</v>
      </c>
      <c r="Y17" s="87">
        <v>528</v>
      </c>
      <c r="Z17" s="84">
        <v>11</v>
      </c>
      <c r="AA17" s="85">
        <v>312</v>
      </c>
      <c r="AB17" s="86">
        <v>11</v>
      </c>
      <c r="AC17" s="85">
        <v>215</v>
      </c>
      <c r="AD17" s="86">
        <v>22</v>
      </c>
      <c r="AE17" s="87">
        <v>527</v>
      </c>
      <c r="AF17" s="84">
        <v>12</v>
      </c>
      <c r="AG17" s="85">
        <v>343</v>
      </c>
      <c r="AH17" s="86">
        <v>11</v>
      </c>
      <c r="AI17" s="85">
        <v>232</v>
      </c>
      <c r="AJ17" s="86">
        <v>23</v>
      </c>
      <c r="AK17" s="87">
        <v>575</v>
      </c>
      <c r="AL17" s="84">
        <v>12</v>
      </c>
      <c r="AM17" s="85">
        <v>358</v>
      </c>
      <c r="AN17" s="86">
        <v>0</v>
      </c>
      <c r="AO17" s="85">
        <v>0</v>
      </c>
      <c r="AP17" s="86">
        <v>8</v>
      </c>
      <c r="AQ17" s="85">
        <v>166</v>
      </c>
      <c r="AR17" s="86">
        <v>20</v>
      </c>
      <c r="AS17" s="87">
        <v>524</v>
      </c>
      <c r="AT17" s="84">
        <v>12</v>
      </c>
      <c r="AU17" s="85">
        <v>365</v>
      </c>
      <c r="AV17" s="86">
        <v>0</v>
      </c>
      <c r="AW17" s="85">
        <v>0</v>
      </c>
      <c r="AX17" s="86">
        <v>8</v>
      </c>
      <c r="AY17" s="85">
        <v>174</v>
      </c>
      <c r="AZ17" s="86">
        <v>20</v>
      </c>
      <c r="BA17" s="87">
        <v>539</v>
      </c>
      <c r="BB17" s="84">
        <v>16</v>
      </c>
      <c r="BC17" s="85">
        <v>447</v>
      </c>
      <c r="BD17" s="86">
        <v>0</v>
      </c>
      <c r="BE17" s="85">
        <v>0</v>
      </c>
      <c r="BF17" s="86">
        <v>8</v>
      </c>
      <c r="BG17" s="85">
        <v>169</v>
      </c>
      <c r="BH17" s="86">
        <v>24</v>
      </c>
      <c r="BI17" s="87">
        <v>616</v>
      </c>
      <c r="BJ17" s="84">
        <v>18</v>
      </c>
      <c r="BK17" s="85">
        <v>519</v>
      </c>
      <c r="BL17" s="86">
        <v>0</v>
      </c>
      <c r="BM17" s="85">
        <v>0</v>
      </c>
      <c r="BN17" s="86">
        <v>9</v>
      </c>
      <c r="BO17" s="85">
        <v>191</v>
      </c>
      <c r="BP17" s="86">
        <v>27</v>
      </c>
      <c r="BQ17" s="87">
        <v>710</v>
      </c>
      <c r="BR17" s="84">
        <v>20</v>
      </c>
      <c r="BS17" s="85">
        <v>574</v>
      </c>
      <c r="BT17" s="86">
        <v>0</v>
      </c>
      <c r="BU17" s="85">
        <v>0</v>
      </c>
      <c r="BV17" s="86">
        <v>11</v>
      </c>
      <c r="BW17" s="85">
        <v>179.7895</v>
      </c>
      <c r="BX17" s="86">
        <v>31</v>
      </c>
      <c r="BY17" s="87">
        <v>754</v>
      </c>
      <c r="BZ17" s="84">
        <v>19</v>
      </c>
      <c r="CA17" s="85">
        <v>563</v>
      </c>
      <c r="CB17" s="86">
        <v>0</v>
      </c>
      <c r="CC17" s="85">
        <v>0</v>
      </c>
      <c r="CD17" s="86">
        <v>11</v>
      </c>
      <c r="CE17" s="85">
        <v>203.7895</v>
      </c>
      <c r="CF17" s="86">
        <v>30</v>
      </c>
      <c r="CG17" s="87">
        <v>766.78949999999998</v>
      </c>
      <c r="CH17" s="84">
        <v>19</v>
      </c>
      <c r="CI17" s="85">
        <v>562</v>
      </c>
      <c r="CJ17" s="86">
        <v>0</v>
      </c>
      <c r="CK17" s="85">
        <v>0</v>
      </c>
      <c r="CL17" s="86">
        <v>9</v>
      </c>
      <c r="CM17" s="85">
        <v>180</v>
      </c>
      <c r="CN17" s="86">
        <v>28</v>
      </c>
      <c r="CO17" s="87">
        <v>742</v>
      </c>
      <c r="CP17" s="84">
        <v>20</v>
      </c>
      <c r="CQ17" s="85">
        <v>575</v>
      </c>
      <c r="CR17" s="86">
        <v>0</v>
      </c>
      <c r="CS17" s="85">
        <v>0</v>
      </c>
      <c r="CT17" s="86">
        <v>9</v>
      </c>
      <c r="CU17" s="85">
        <v>180</v>
      </c>
      <c r="CV17" s="86">
        <v>29</v>
      </c>
      <c r="CW17" s="87">
        <v>755</v>
      </c>
      <c r="CX17" s="84">
        <v>20</v>
      </c>
      <c r="CY17" s="85">
        <v>566</v>
      </c>
      <c r="CZ17" s="86">
        <v>0</v>
      </c>
      <c r="DA17" s="85">
        <v>0</v>
      </c>
      <c r="DB17" s="86">
        <v>9</v>
      </c>
      <c r="DC17" s="85">
        <v>180</v>
      </c>
      <c r="DD17" s="86">
        <v>29</v>
      </c>
      <c r="DE17" s="87">
        <v>746</v>
      </c>
      <c r="DF17" s="84">
        <v>18</v>
      </c>
      <c r="DG17" s="85">
        <v>541</v>
      </c>
      <c r="DH17" s="86">
        <v>0</v>
      </c>
      <c r="DI17" s="85">
        <v>0</v>
      </c>
      <c r="DJ17" s="86">
        <v>8</v>
      </c>
      <c r="DK17" s="85">
        <v>146</v>
      </c>
      <c r="DL17" s="86">
        <v>26</v>
      </c>
      <c r="DM17" s="87">
        <v>687</v>
      </c>
      <c r="DN17" s="84">
        <v>16</v>
      </c>
      <c r="DO17" s="85">
        <v>514</v>
      </c>
      <c r="DP17" s="86">
        <v>0</v>
      </c>
      <c r="DQ17" s="85">
        <v>0</v>
      </c>
      <c r="DR17" s="86">
        <v>8</v>
      </c>
      <c r="DS17" s="85">
        <v>146</v>
      </c>
      <c r="DT17" s="86">
        <v>24</v>
      </c>
      <c r="DU17" s="87">
        <v>660</v>
      </c>
    </row>
    <row r="18" spans="1:125" ht="15" customHeight="1" x14ac:dyDescent="0.2">
      <c r="A18" s="83" t="s">
        <v>16</v>
      </c>
      <c r="B18" s="84">
        <v>5</v>
      </c>
      <c r="C18" s="85">
        <v>164</v>
      </c>
      <c r="D18" s="86">
        <v>3</v>
      </c>
      <c r="E18" s="85">
        <v>73</v>
      </c>
      <c r="F18" s="86">
        <v>8</v>
      </c>
      <c r="G18" s="87">
        <v>237</v>
      </c>
      <c r="H18" s="84">
        <v>5</v>
      </c>
      <c r="I18" s="85">
        <v>164</v>
      </c>
      <c r="J18" s="86">
        <v>3</v>
      </c>
      <c r="K18" s="85">
        <v>69</v>
      </c>
      <c r="L18" s="86">
        <v>8</v>
      </c>
      <c r="M18" s="87">
        <v>233</v>
      </c>
      <c r="N18" s="84">
        <v>5</v>
      </c>
      <c r="O18" s="85">
        <v>176</v>
      </c>
      <c r="P18" s="86">
        <v>2</v>
      </c>
      <c r="Q18" s="85">
        <v>39</v>
      </c>
      <c r="R18" s="86">
        <v>7</v>
      </c>
      <c r="S18" s="87">
        <v>215</v>
      </c>
      <c r="T18" s="85">
        <v>8</v>
      </c>
      <c r="U18" s="85">
        <v>194</v>
      </c>
      <c r="V18" s="86">
        <v>2</v>
      </c>
      <c r="W18" s="85">
        <v>39</v>
      </c>
      <c r="X18" s="86">
        <v>10</v>
      </c>
      <c r="Y18" s="87">
        <v>233</v>
      </c>
      <c r="Z18" s="84">
        <v>8</v>
      </c>
      <c r="AA18" s="85">
        <v>195</v>
      </c>
      <c r="AB18" s="86">
        <v>2</v>
      </c>
      <c r="AC18" s="85">
        <v>42</v>
      </c>
      <c r="AD18" s="86">
        <v>10</v>
      </c>
      <c r="AE18" s="87">
        <v>237</v>
      </c>
      <c r="AF18" s="84">
        <v>11</v>
      </c>
      <c r="AG18" s="85">
        <v>253</v>
      </c>
      <c r="AH18" s="86">
        <v>1</v>
      </c>
      <c r="AI18" s="85">
        <v>31</v>
      </c>
      <c r="AJ18" s="86">
        <v>12</v>
      </c>
      <c r="AK18" s="87">
        <v>284</v>
      </c>
      <c r="AL18" s="84">
        <v>11</v>
      </c>
      <c r="AM18" s="85">
        <v>253</v>
      </c>
      <c r="AN18" s="86">
        <v>0</v>
      </c>
      <c r="AO18" s="85">
        <v>0</v>
      </c>
      <c r="AP18" s="86">
        <v>1</v>
      </c>
      <c r="AQ18" s="85">
        <v>31</v>
      </c>
      <c r="AR18" s="86">
        <v>12</v>
      </c>
      <c r="AS18" s="87">
        <v>284</v>
      </c>
      <c r="AT18" s="84">
        <v>11</v>
      </c>
      <c r="AU18" s="85">
        <v>253</v>
      </c>
      <c r="AV18" s="86">
        <v>0</v>
      </c>
      <c r="AW18" s="85">
        <v>0</v>
      </c>
      <c r="AX18" s="86">
        <v>1</v>
      </c>
      <c r="AY18" s="85">
        <v>31</v>
      </c>
      <c r="AZ18" s="86">
        <v>12</v>
      </c>
      <c r="BA18" s="87">
        <v>284</v>
      </c>
      <c r="BB18" s="84">
        <v>11</v>
      </c>
      <c r="BC18" s="85">
        <v>266</v>
      </c>
      <c r="BD18" s="86">
        <v>0</v>
      </c>
      <c r="BE18" s="85">
        <v>0</v>
      </c>
      <c r="BF18" s="86">
        <v>1</v>
      </c>
      <c r="BG18" s="85">
        <v>31</v>
      </c>
      <c r="BH18" s="86">
        <v>12</v>
      </c>
      <c r="BI18" s="87">
        <v>297</v>
      </c>
      <c r="BJ18" s="84">
        <v>13</v>
      </c>
      <c r="BK18" s="85">
        <v>339</v>
      </c>
      <c r="BL18" s="86">
        <v>0</v>
      </c>
      <c r="BM18" s="85">
        <v>0</v>
      </c>
      <c r="BN18" s="86">
        <v>1</v>
      </c>
      <c r="BO18" s="85">
        <v>31</v>
      </c>
      <c r="BP18" s="86">
        <v>14</v>
      </c>
      <c r="BQ18" s="87">
        <v>370</v>
      </c>
      <c r="BR18" s="84">
        <v>14</v>
      </c>
      <c r="BS18" s="85">
        <v>369</v>
      </c>
      <c r="BT18" s="86">
        <v>0</v>
      </c>
      <c r="BU18" s="85">
        <v>0</v>
      </c>
      <c r="BV18" s="86">
        <v>1</v>
      </c>
      <c r="BW18" s="85">
        <v>31</v>
      </c>
      <c r="BX18" s="86">
        <v>15</v>
      </c>
      <c r="BY18" s="87">
        <v>400</v>
      </c>
      <c r="BZ18" s="84">
        <v>14</v>
      </c>
      <c r="CA18" s="85">
        <v>369</v>
      </c>
      <c r="CB18" s="86">
        <v>0</v>
      </c>
      <c r="CC18" s="85">
        <v>0</v>
      </c>
      <c r="CD18" s="86">
        <v>4</v>
      </c>
      <c r="CE18" s="85">
        <v>156</v>
      </c>
      <c r="CF18" s="86">
        <v>18</v>
      </c>
      <c r="CG18" s="87">
        <v>525</v>
      </c>
      <c r="CH18" s="84">
        <v>15</v>
      </c>
      <c r="CI18" s="85">
        <v>405</v>
      </c>
      <c r="CJ18" s="86">
        <v>0</v>
      </c>
      <c r="CK18" s="85">
        <v>0</v>
      </c>
      <c r="CL18" s="86">
        <v>4</v>
      </c>
      <c r="CM18" s="85">
        <v>156</v>
      </c>
      <c r="CN18" s="86">
        <v>19</v>
      </c>
      <c r="CO18" s="87">
        <v>561</v>
      </c>
      <c r="CP18" s="84">
        <v>15</v>
      </c>
      <c r="CQ18" s="85">
        <v>411</v>
      </c>
      <c r="CR18" s="86">
        <v>0</v>
      </c>
      <c r="CS18" s="85">
        <v>0</v>
      </c>
      <c r="CT18" s="86">
        <v>4</v>
      </c>
      <c r="CU18" s="85">
        <v>156</v>
      </c>
      <c r="CV18" s="86">
        <v>19</v>
      </c>
      <c r="CW18" s="87">
        <v>567</v>
      </c>
      <c r="CX18" s="84">
        <v>15</v>
      </c>
      <c r="CY18" s="85">
        <v>393</v>
      </c>
      <c r="CZ18" s="86">
        <v>0</v>
      </c>
      <c r="DA18" s="85">
        <v>0</v>
      </c>
      <c r="DB18" s="86">
        <v>4</v>
      </c>
      <c r="DC18" s="85">
        <v>162</v>
      </c>
      <c r="DD18" s="86">
        <v>19</v>
      </c>
      <c r="DE18" s="87">
        <v>555</v>
      </c>
      <c r="DF18" s="84">
        <v>15</v>
      </c>
      <c r="DG18" s="85">
        <v>393</v>
      </c>
      <c r="DH18" s="86">
        <v>0</v>
      </c>
      <c r="DI18" s="85">
        <v>0</v>
      </c>
      <c r="DJ18" s="86">
        <v>4</v>
      </c>
      <c r="DK18" s="85">
        <v>162</v>
      </c>
      <c r="DL18" s="86">
        <v>19</v>
      </c>
      <c r="DM18" s="87">
        <v>555</v>
      </c>
      <c r="DN18" s="84">
        <v>15</v>
      </c>
      <c r="DO18" s="85">
        <v>393</v>
      </c>
      <c r="DP18" s="86">
        <v>0</v>
      </c>
      <c r="DQ18" s="85">
        <v>0</v>
      </c>
      <c r="DR18" s="86">
        <v>4</v>
      </c>
      <c r="DS18" s="85">
        <v>162</v>
      </c>
      <c r="DT18" s="86">
        <v>19</v>
      </c>
      <c r="DU18" s="87">
        <v>555</v>
      </c>
    </row>
    <row r="19" spans="1:125" ht="15" customHeight="1" x14ac:dyDescent="0.2">
      <c r="A19" s="83" t="s">
        <v>17</v>
      </c>
      <c r="B19" s="84">
        <v>23</v>
      </c>
      <c r="C19" s="85">
        <v>665</v>
      </c>
      <c r="D19" s="86">
        <v>27</v>
      </c>
      <c r="E19" s="85">
        <v>656</v>
      </c>
      <c r="F19" s="86">
        <v>50</v>
      </c>
      <c r="G19" s="87">
        <v>1321</v>
      </c>
      <c r="H19" s="84">
        <v>21</v>
      </c>
      <c r="I19" s="85">
        <v>651</v>
      </c>
      <c r="J19" s="86">
        <v>28</v>
      </c>
      <c r="K19" s="85">
        <v>678</v>
      </c>
      <c r="L19" s="86">
        <v>49</v>
      </c>
      <c r="M19" s="87">
        <v>1329</v>
      </c>
      <c r="N19" s="84">
        <v>22</v>
      </c>
      <c r="O19" s="85">
        <v>663</v>
      </c>
      <c r="P19" s="86">
        <v>28</v>
      </c>
      <c r="Q19" s="85">
        <v>689</v>
      </c>
      <c r="R19" s="86">
        <v>50</v>
      </c>
      <c r="S19" s="87">
        <v>1352</v>
      </c>
      <c r="T19" s="85">
        <v>26</v>
      </c>
      <c r="U19" s="85">
        <v>697</v>
      </c>
      <c r="V19" s="86">
        <v>30</v>
      </c>
      <c r="W19" s="85">
        <v>719</v>
      </c>
      <c r="X19" s="86">
        <v>56</v>
      </c>
      <c r="Y19" s="87">
        <v>1416</v>
      </c>
      <c r="Z19" s="84">
        <v>33</v>
      </c>
      <c r="AA19" s="85">
        <v>830</v>
      </c>
      <c r="AB19" s="86">
        <v>26</v>
      </c>
      <c r="AC19" s="85">
        <v>645</v>
      </c>
      <c r="AD19" s="86">
        <v>59</v>
      </c>
      <c r="AE19" s="87">
        <v>1475</v>
      </c>
      <c r="AF19" s="84">
        <v>32</v>
      </c>
      <c r="AG19" s="85">
        <v>887</v>
      </c>
      <c r="AH19" s="86">
        <v>29</v>
      </c>
      <c r="AI19" s="85">
        <v>692</v>
      </c>
      <c r="AJ19" s="86">
        <v>61</v>
      </c>
      <c r="AK19" s="87">
        <v>1579</v>
      </c>
      <c r="AL19" s="84">
        <v>33</v>
      </c>
      <c r="AM19" s="85">
        <v>876</v>
      </c>
      <c r="AN19" s="86">
        <v>0</v>
      </c>
      <c r="AO19" s="85">
        <v>0</v>
      </c>
      <c r="AP19" s="86">
        <v>27</v>
      </c>
      <c r="AQ19" s="85">
        <v>722</v>
      </c>
      <c r="AR19" s="86">
        <v>60</v>
      </c>
      <c r="AS19" s="87">
        <v>1599</v>
      </c>
      <c r="AT19" s="84">
        <v>36</v>
      </c>
      <c r="AU19" s="85">
        <v>991</v>
      </c>
      <c r="AV19" s="86">
        <v>0</v>
      </c>
      <c r="AW19" s="85">
        <v>0</v>
      </c>
      <c r="AX19" s="86">
        <v>22</v>
      </c>
      <c r="AY19" s="85">
        <v>702.78949999999998</v>
      </c>
      <c r="AZ19" s="86">
        <v>58</v>
      </c>
      <c r="BA19" s="87">
        <v>1693.7895000000001</v>
      </c>
      <c r="BB19" s="84">
        <v>38</v>
      </c>
      <c r="BC19" s="85">
        <v>1030</v>
      </c>
      <c r="BD19" s="86">
        <v>0</v>
      </c>
      <c r="BE19" s="85">
        <v>0</v>
      </c>
      <c r="BF19" s="86">
        <v>22</v>
      </c>
      <c r="BG19" s="85">
        <v>720</v>
      </c>
      <c r="BH19" s="86">
        <v>60</v>
      </c>
      <c r="BI19" s="87">
        <v>1750</v>
      </c>
      <c r="BJ19" s="84">
        <v>38</v>
      </c>
      <c r="BK19" s="85">
        <v>1030</v>
      </c>
      <c r="BL19" s="86">
        <v>0</v>
      </c>
      <c r="BM19" s="85">
        <v>0</v>
      </c>
      <c r="BN19" s="86">
        <v>23</v>
      </c>
      <c r="BO19" s="85">
        <v>768</v>
      </c>
      <c r="BP19" s="86">
        <v>61</v>
      </c>
      <c r="BQ19" s="87">
        <v>1798</v>
      </c>
      <c r="BR19" s="84">
        <v>39</v>
      </c>
      <c r="BS19" s="85">
        <v>1098</v>
      </c>
      <c r="BT19" s="86">
        <v>0</v>
      </c>
      <c r="BU19" s="85">
        <v>0</v>
      </c>
      <c r="BV19" s="86">
        <v>23</v>
      </c>
      <c r="BW19" s="85">
        <v>857</v>
      </c>
      <c r="BX19" s="86">
        <v>62</v>
      </c>
      <c r="BY19" s="87">
        <v>1955</v>
      </c>
      <c r="BZ19" s="84">
        <v>40</v>
      </c>
      <c r="CA19" s="85">
        <v>1153</v>
      </c>
      <c r="CB19" s="86">
        <v>0</v>
      </c>
      <c r="CC19" s="85">
        <v>0</v>
      </c>
      <c r="CD19" s="86">
        <v>19</v>
      </c>
      <c r="CE19" s="85">
        <v>739</v>
      </c>
      <c r="CF19" s="86">
        <v>59</v>
      </c>
      <c r="CG19" s="87">
        <v>1892</v>
      </c>
      <c r="CH19" s="84">
        <v>41</v>
      </c>
      <c r="CI19" s="85">
        <v>1215</v>
      </c>
      <c r="CJ19" s="86">
        <v>0</v>
      </c>
      <c r="CK19" s="85">
        <v>0</v>
      </c>
      <c r="CL19" s="86">
        <v>16</v>
      </c>
      <c r="CM19" s="85">
        <v>697.66669999999999</v>
      </c>
      <c r="CN19" s="86">
        <v>57</v>
      </c>
      <c r="CO19" s="87">
        <v>1913</v>
      </c>
      <c r="CP19" s="84">
        <v>40</v>
      </c>
      <c r="CQ19" s="85">
        <v>1233</v>
      </c>
      <c r="CR19" s="86">
        <v>0</v>
      </c>
      <c r="CS19" s="85">
        <v>0</v>
      </c>
      <c r="CT19" s="86">
        <v>15</v>
      </c>
      <c r="CU19" s="85">
        <v>691.44439999999997</v>
      </c>
      <c r="CV19" s="86">
        <v>55</v>
      </c>
      <c r="CW19" s="87">
        <v>1924.4443999999999</v>
      </c>
      <c r="CX19" s="84">
        <v>40</v>
      </c>
      <c r="CY19" s="85">
        <v>1281</v>
      </c>
      <c r="CZ19" s="86">
        <v>0</v>
      </c>
      <c r="DA19" s="85">
        <v>0</v>
      </c>
      <c r="DB19" s="86">
        <v>14</v>
      </c>
      <c r="DC19" s="85">
        <v>669.76469999999995</v>
      </c>
      <c r="DD19" s="86">
        <v>54</v>
      </c>
      <c r="DE19" s="87">
        <v>1950.7646999999999</v>
      </c>
      <c r="DF19" s="84">
        <v>40</v>
      </c>
      <c r="DG19" s="85">
        <v>1295</v>
      </c>
      <c r="DH19" s="86">
        <v>0</v>
      </c>
      <c r="DI19" s="85">
        <v>0</v>
      </c>
      <c r="DJ19" s="86">
        <v>14</v>
      </c>
      <c r="DK19" s="85">
        <v>670.125</v>
      </c>
      <c r="DL19" s="86">
        <v>54</v>
      </c>
      <c r="DM19" s="87">
        <v>1965.125</v>
      </c>
      <c r="DN19" s="84">
        <v>40</v>
      </c>
      <c r="DO19" s="85">
        <v>1369</v>
      </c>
      <c r="DP19" s="86">
        <v>0</v>
      </c>
      <c r="DQ19" s="85">
        <v>0</v>
      </c>
      <c r="DR19" s="86">
        <v>14</v>
      </c>
      <c r="DS19" s="85">
        <v>689.53330000000005</v>
      </c>
      <c r="DT19" s="86">
        <v>54</v>
      </c>
      <c r="DU19" s="87">
        <v>2058.5333000000001</v>
      </c>
    </row>
    <row r="20" spans="1:125" ht="15" customHeight="1" x14ac:dyDescent="0.2">
      <c r="A20" s="83" t="s">
        <v>18</v>
      </c>
      <c r="B20" s="84">
        <v>32</v>
      </c>
      <c r="C20" s="85">
        <v>889</v>
      </c>
      <c r="D20" s="86">
        <v>22</v>
      </c>
      <c r="E20" s="85">
        <v>522</v>
      </c>
      <c r="F20" s="86">
        <v>54</v>
      </c>
      <c r="G20" s="87">
        <v>1411</v>
      </c>
      <c r="H20" s="84">
        <v>30</v>
      </c>
      <c r="I20" s="85">
        <v>850</v>
      </c>
      <c r="J20" s="86">
        <v>28</v>
      </c>
      <c r="K20" s="85">
        <v>639</v>
      </c>
      <c r="L20" s="86">
        <v>58</v>
      </c>
      <c r="M20" s="87">
        <v>1489</v>
      </c>
      <c r="N20" s="84">
        <v>30</v>
      </c>
      <c r="O20" s="85">
        <v>853</v>
      </c>
      <c r="P20" s="86">
        <v>25</v>
      </c>
      <c r="Q20" s="85">
        <v>531</v>
      </c>
      <c r="R20" s="86">
        <v>55</v>
      </c>
      <c r="S20" s="87">
        <v>1384</v>
      </c>
      <c r="T20" s="85">
        <v>48</v>
      </c>
      <c r="U20" s="85">
        <v>867</v>
      </c>
      <c r="V20" s="86">
        <v>23</v>
      </c>
      <c r="W20" s="85">
        <v>578</v>
      </c>
      <c r="X20" s="86">
        <v>71</v>
      </c>
      <c r="Y20" s="87">
        <v>1445</v>
      </c>
      <c r="Z20" s="84">
        <v>50</v>
      </c>
      <c r="AA20" s="85">
        <v>898</v>
      </c>
      <c r="AB20" s="86">
        <v>24</v>
      </c>
      <c r="AC20" s="85">
        <v>640</v>
      </c>
      <c r="AD20" s="86">
        <v>74</v>
      </c>
      <c r="AE20" s="87">
        <v>1538</v>
      </c>
      <c r="AF20" s="84">
        <v>43</v>
      </c>
      <c r="AG20" s="85">
        <v>852</v>
      </c>
      <c r="AH20" s="86">
        <v>25</v>
      </c>
      <c r="AI20" s="85">
        <v>649</v>
      </c>
      <c r="AJ20" s="86">
        <v>68</v>
      </c>
      <c r="AK20" s="87">
        <v>1501</v>
      </c>
      <c r="AL20" s="84">
        <v>45</v>
      </c>
      <c r="AM20" s="85">
        <v>876</v>
      </c>
      <c r="AN20" s="86">
        <v>0</v>
      </c>
      <c r="AO20" s="85">
        <v>0</v>
      </c>
      <c r="AP20" s="86">
        <v>20</v>
      </c>
      <c r="AQ20" s="85">
        <v>554</v>
      </c>
      <c r="AR20" s="86">
        <v>65</v>
      </c>
      <c r="AS20" s="87">
        <v>1430</v>
      </c>
      <c r="AT20" s="84">
        <v>46</v>
      </c>
      <c r="AU20" s="85">
        <v>901</v>
      </c>
      <c r="AV20" s="86">
        <v>0</v>
      </c>
      <c r="AW20" s="85">
        <v>0</v>
      </c>
      <c r="AX20" s="86">
        <v>19</v>
      </c>
      <c r="AY20" s="85">
        <v>559</v>
      </c>
      <c r="AZ20" s="86">
        <v>65</v>
      </c>
      <c r="BA20" s="87">
        <v>1460</v>
      </c>
      <c r="BB20" s="84">
        <v>54</v>
      </c>
      <c r="BC20" s="85">
        <v>1003</v>
      </c>
      <c r="BD20" s="86">
        <v>0</v>
      </c>
      <c r="BE20" s="85">
        <v>0</v>
      </c>
      <c r="BF20" s="86">
        <v>17</v>
      </c>
      <c r="BG20" s="85">
        <v>547</v>
      </c>
      <c r="BH20" s="86">
        <v>71</v>
      </c>
      <c r="BI20" s="87">
        <v>1550</v>
      </c>
      <c r="BJ20" s="84">
        <v>52</v>
      </c>
      <c r="BK20" s="85">
        <v>1031</v>
      </c>
      <c r="BL20" s="86">
        <v>0</v>
      </c>
      <c r="BM20" s="85">
        <v>0</v>
      </c>
      <c r="BN20" s="86">
        <v>15</v>
      </c>
      <c r="BO20" s="85">
        <v>570</v>
      </c>
      <c r="BP20" s="86">
        <v>67</v>
      </c>
      <c r="BQ20" s="87">
        <v>1601</v>
      </c>
      <c r="BR20" s="84">
        <v>52</v>
      </c>
      <c r="BS20" s="85">
        <v>1000</v>
      </c>
      <c r="BT20" s="86">
        <v>0</v>
      </c>
      <c r="BU20" s="85">
        <v>0</v>
      </c>
      <c r="BV20" s="86">
        <v>15</v>
      </c>
      <c r="BW20" s="85">
        <v>576</v>
      </c>
      <c r="BX20" s="86">
        <v>67</v>
      </c>
      <c r="BY20" s="87">
        <v>1576</v>
      </c>
      <c r="BZ20" s="84">
        <v>52</v>
      </c>
      <c r="CA20" s="85">
        <v>1007</v>
      </c>
      <c r="CB20" s="86">
        <v>0</v>
      </c>
      <c r="CC20" s="85">
        <v>0</v>
      </c>
      <c r="CD20" s="86">
        <v>14</v>
      </c>
      <c r="CE20" s="85">
        <v>560</v>
      </c>
      <c r="CF20" s="86">
        <v>66</v>
      </c>
      <c r="CG20" s="87">
        <v>1567</v>
      </c>
      <c r="CH20" s="84">
        <v>54</v>
      </c>
      <c r="CI20" s="85">
        <v>1064</v>
      </c>
      <c r="CJ20" s="86">
        <v>0</v>
      </c>
      <c r="CK20" s="85">
        <v>0</v>
      </c>
      <c r="CL20" s="86">
        <v>14</v>
      </c>
      <c r="CM20" s="85">
        <v>561</v>
      </c>
      <c r="CN20" s="86">
        <v>68</v>
      </c>
      <c r="CO20" s="87">
        <v>1625</v>
      </c>
      <c r="CP20" s="84">
        <v>53</v>
      </c>
      <c r="CQ20" s="85">
        <v>1063</v>
      </c>
      <c r="CR20" s="86">
        <v>0</v>
      </c>
      <c r="CS20" s="85">
        <v>0</v>
      </c>
      <c r="CT20" s="86">
        <v>14</v>
      </c>
      <c r="CU20" s="85">
        <v>561</v>
      </c>
      <c r="CV20" s="86">
        <v>67</v>
      </c>
      <c r="CW20" s="87">
        <v>1624</v>
      </c>
      <c r="CX20" s="84">
        <v>47</v>
      </c>
      <c r="CY20" s="85">
        <v>997</v>
      </c>
      <c r="CZ20" s="86">
        <v>0</v>
      </c>
      <c r="DA20" s="85">
        <v>0</v>
      </c>
      <c r="DB20" s="86">
        <v>13</v>
      </c>
      <c r="DC20" s="85">
        <v>540</v>
      </c>
      <c r="DD20" s="86">
        <v>60</v>
      </c>
      <c r="DE20" s="87">
        <v>1537</v>
      </c>
      <c r="DF20" s="84">
        <v>44</v>
      </c>
      <c r="DG20" s="85">
        <v>957</v>
      </c>
      <c r="DH20" s="86">
        <v>0</v>
      </c>
      <c r="DI20" s="85">
        <v>0</v>
      </c>
      <c r="DJ20" s="86">
        <v>13</v>
      </c>
      <c r="DK20" s="85">
        <v>540</v>
      </c>
      <c r="DL20" s="86">
        <v>57</v>
      </c>
      <c r="DM20" s="87">
        <v>1497</v>
      </c>
      <c r="DN20" s="84">
        <v>42</v>
      </c>
      <c r="DO20" s="85">
        <v>953</v>
      </c>
      <c r="DP20" s="86">
        <v>0</v>
      </c>
      <c r="DQ20" s="85">
        <v>0</v>
      </c>
      <c r="DR20" s="86">
        <v>13</v>
      </c>
      <c r="DS20" s="85">
        <v>540</v>
      </c>
      <c r="DT20" s="86">
        <v>55</v>
      </c>
      <c r="DU20" s="87">
        <v>1493</v>
      </c>
    </row>
    <row r="21" spans="1:125" ht="15" customHeight="1" x14ac:dyDescent="0.2">
      <c r="A21" s="83" t="s">
        <v>19</v>
      </c>
      <c r="B21" s="84">
        <v>7</v>
      </c>
      <c r="C21" s="85">
        <v>168</v>
      </c>
      <c r="D21" s="86">
        <v>6</v>
      </c>
      <c r="E21" s="85">
        <v>142</v>
      </c>
      <c r="F21" s="86">
        <v>13</v>
      </c>
      <c r="G21" s="87">
        <v>310</v>
      </c>
      <c r="H21" s="84">
        <v>8</v>
      </c>
      <c r="I21" s="85">
        <v>182</v>
      </c>
      <c r="J21" s="86">
        <v>7</v>
      </c>
      <c r="K21" s="85">
        <v>149</v>
      </c>
      <c r="L21" s="86">
        <v>15</v>
      </c>
      <c r="M21" s="87">
        <v>331</v>
      </c>
      <c r="N21" s="84">
        <v>9</v>
      </c>
      <c r="O21" s="85">
        <v>190</v>
      </c>
      <c r="P21" s="86">
        <v>7</v>
      </c>
      <c r="Q21" s="85">
        <v>149</v>
      </c>
      <c r="R21" s="86">
        <v>16</v>
      </c>
      <c r="S21" s="87">
        <v>339</v>
      </c>
      <c r="T21" s="85">
        <v>20</v>
      </c>
      <c r="U21" s="85">
        <v>194</v>
      </c>
      <c r="V21" s="86">
        <v>6</v>
      </c>
      <c r="W21" s="85">
        <v>145</v>
      </c>
      <c r="X21" s="86">
        <v>26</v>
      </c>
      <c r="Y21" s="87">
        <v>339</v>
      </c>
      <c r="Z21" s="84">
        <v>20</v>
      </c>
      <c r="AA21" s="85">
        <v>194</v>
      </c>
      <c r="AB21" s="86">
        <v>6</v>
      </c>
      <c r="AC21" s="85">
        <v>145</v>
      </c>
      <c r="AD21" s="86">
        <v>26</v>
      </c>
      <c r="AE21" s="87">
        <v>339</v>
      </c>
      <c r="AF21" s="84">
        <v>17</v>
      </c>
      <c r="AG21" s="85">
        <v>184</v>
      </c>
      <c r="AH21" s="86">
        <v>6</v>
      </c>
      <c r="AI21" s="85">
        <v>145</v>
      </c>
      <c r="AJ21" s="86">
        <v>23</v>
      </c>
      <c r="AK21" s="87">
        <v>329</v>
      </c>
      <c r="AL21" s="84">
        <v>13</v>
      </c>
      <c r="AM21" s="85">
        <v>161</v>
      </c>
      <c r="AN21" s="86">
        <v>0</v>
      </c>
      <c r="AO21" s="85">
        <v>0</v>
      </c>
      <c r="AP21" s="86">
        <v>7</v>
      </c>
      <c r="AQ21" s="85">
        <v>152</v>
      </c>
      <c r="AR21" s="86">
        <v>20</v>
      </c>
      <c r="AS21" s="87">
        <v>313</v>
      </c>
      <c r="AT21" s="84">
        <v>13</v>
      </c>
      <c r="AU21" s="85">
        <v>161</v>
      </c>
      <c r="AV21" s="86">
        <v>0</v>
      </c>
      <c r="AW21" s="85">
        <v>0</v>
      </c>
      <c r="AX21" s="86">
        <v>6</v>
      </c>
      <c r="AY21" s="85">
        <v>138</v>
      </c>
      <c r="AZ21" s="86">
        <v>19</v>
      </c>
      <c r="BA21" s="87">
        <v>299</v>
      </c>
      <c r="BB21" s="84">
        <v>12</v>
      </c>
      <c r="BC21" s="85">
        <v>151</v>
      </c>
      <c r="BD21" s="86">
        <v>0</v>
      </c>
      <c r="BE21" s="85">
        <v>0</v>
      </c>
      <c r="BF21" s="86">
        <v>7</v>
      </c>
      <c r="BG21" s="85">
        <v>175</v>
      </c>
      <c r="BH21" s="86">
        <v>19</v>
      </c>
      <c r="BI21" s="87">
        <v>326</v>
      </c>
      <c r="BJ21" s="84">
        <v>14</v>
      </c>
      <c r="BK21" s="85">
        <v>165</v>
      </c>
      <c r="BL21" s="86">
        <v>0</v>
      </c>
      <c r="BM21" s="85">
        <v>0</v>
      </c>
      <c r="BN21" s="86">
        <v>7</v>
      </c>
      <c r="BO21" s="85">
        <v>186</v>
      </c>
      <c r="BP21" s="86">
        <v>21</v>
      </c>
      <c r="BQ21" s="87">
        <v>351</v>
      </c>
      <c r="BR21" s="84">
        <v>14</v>
      </c>
      <c r="BS21" s="85">
        <v>159</v>
      </c>
      <c r="BT21" s="86">
        <v>0</v>
      </c>
      <c r="BU21" s="85">
        <v>0</v>
      </c>
      <c r="BV21" s="86">
        <v>6</v>
      </c>
      <c r="BW21" s="85">
        <v>150</v>
      </c>
      <c r="BX21" s="86">
        <v>20</v>
      </c>
      <c r="BY21" s="87">
        <v>309</v>
      </c>
      <c r="BZ21" s="84">
        <v>13</v>
      </c>
      <c r="CA21" s="85">
        <v>155</v>
      </c>
      <c r="CB21" s="86">
        <v>0</v>
      </c>
      <c r="CC21" s="85">
        <v>0</v>
      </c>
      <c r="CD21" s="86">
        <v>6</v>
      </c>
      <c r="CE21" s="85">
        <v>150</v>
      </c>
      <c r="CF21" s="86">
        <v>19</v>
      </c>
      <c r="CG21" s="87">
        <v>305</v>
      </c>
      <c r="CH21" s="84">
        <v>13</v>
      </c>
      <c r="CI21" s="85">
        <v>178</v>
      </c>
      <c r="CJ21" s="86">
        <v>0</v>
      </c>
      <c r="CK21" s="85">
        <v>0</v>
      </c>
      <c r="CL21" s="86">
        <v>4</v>
      </c>
      <c r="CM21" s="85">
        <v>121</v>
      </c>
      <c r="CN21" s="86">
        <v>17</v>
      </c>
      <c r="CO21" s="87">
        <v>299</v>
      </c>
      <c r="CP21" s="84">
        <v>13</v>
      </c>
      <c r="CQ21" s="85">
        <v>227</v>
      </c>
      <c r="CR21" s="86">
        <v>0</v>
      </c>
      <c r="CS21" s="85">
        <v>0</v>
      </c>
      <c r="CT21" s="86">
        <v>4</v>
      </c>
      <c r="CU21" s="85">
        <v>113.4444</v>
      </c>
      <c r="CV21" s="86">
        <v>17</v>
      </c>
      <c r="CW21" s="87">
        <v>340.44439999999997</v>
      </c>
      <c r="CX21" s="84">
        <v>13</v>
      </c>
      <c r="CY21" s="85">
        <v>238</v>
      </c>
      <c r="CZ21" s="86">
        <v>0</v>
      </c>
      <c r="DA21" s="85">
        <v>0</v>
      </c>
      <c r="DB21" s="86">
        <v>4</v>
      </c>
      <c r="DC21" s="85">
        <v>113.7647</v>
      </c>
      <c r="DD21" s="86">
        <v>17</v>
      </c>
      <c r="DE21" s="87">
        <v>351.7647</v>
      </c>
      <c r="DF21" s="84">
        <v>12</v>
      </c>
      <c r="DG21" s="85">
        <v>234</v>
      </c>
      <c r="DH21" s="86">
        <v>0</v>
      </c>
      <c r="DI21" s="85">
        <v>0</v>
      </c>
      <c r="DJ21" s="86">
        <v>4</v>
      </c>
      <c r="DK21" s="85">
        <v>114.125</v>
      </c>
      <c r="DL21" s="86">
        <v>16</v>
      </c>
      <c r="DM21" s="87">
        <v>348.125</v>
      </c>
      <c r="DN21" s="84">
        <v>12</v>
      </c>
      <c r="DO21" s="85">
        <v>234</v>
      </c>
      <c r="DP21" s="86">
        <v>0</v>
      </c>
      <c r="DQ21" s="85">
        <v>0</v>
      </c>
      <c r="DR21" s="86">
        <v>4</v>
      </c>
      <c r="DS21" s="85">
        <v>114.5333</v>
      </c>
      <c r="DT21" s="86">
        <v>16</v>
      </c>
      <c r="DU21" s="87">
        <v>348.5333</v>
      </c>
    </row>
    <row r="22" spans="1:125" ht="15" customHeight="1" x14ac:dyDescent="0.2">
      <c r="A22" s="83" t="s">
        <v>66</v>
      </c>
      <c r="B22" s="84">
        <v>27</v>
      </c>
      <c r="C22" s="85">
        <v>722</v>
      </c>
      <c r="D22" s="86">
        <v>13</v>
      </c>
      <c r="E22" s="85">
        <v>343</v>
      </c>
      <c r="F22" s="86">
        <v>40</v>
      </c>
      <c r="G22" s="87">
        <v>1065</v>
      </c>
      <c r="H22" s="84">
        <v>26</v>
      </c>
      <c r="I22" s="85">
        <v>711</v>
      </c>
      <c r="J22" s="86">
        <v>13</v>
      </c>
      <c r="K22" s="85">
        <v>323</v>
      </c>
      <c r="L22" s="86">
        <v>39</v>
      </c>
      <c r="M22" s="87">
        <v>1034</v>
      </c>
      <c r="N22" s="84">
        <v>25</v>
      </c>
      <c r="O22" s="85">
        <v>707</v>
      </c>
      <c r="P22" s="86">
        <v>14</v>
      </c>
      <c r="Q22" s="85">
        <v>302</v>
      </c>
      <c r="R22" s="86">
        <v>39</v>
      </c>
      <c r="S22" s="87">
        <v>1009</v>
      </c>
      <c r="T22" s="85">
        <v>27</v>
      </c>
      <c r="U22" s="85">
        <v>719</v>
      </c>
      <c r="V22" s="86">
        <v>13</v>
      </c>
      <c r="W22" s="85">
        <v>297</v>
      </c>
      <c r="X22" s="86">
        <v>40</v>
      </c>
      <c r="Y22" s="87">
        <v>1016</v>
      </c>
      <c r="Z22" s="84">
        <v>27</v>
      </c>
      <c r="AA22" s="85">
        <v>719</v>
      </c>
      <c r="AB22" s="86">
        <v>12</v>
      </c>
      <c r="AC22" s="85">
        <v>277</v>
      </c>
      <c r="AD22" s="86">
        <v>39</v>
      </c>
      <c r="AE22" s="87">
        <v>996</v>
      </c>
      <c r="AF22" s="84">
        <v>25</v>
      </c>
      <c r="AG22" s="85">
        <v>701</v>
      </c>
      <c r="AH22" s="86">
        <v>11</v>
      </c>
      <c r="AI22" s="85">
        <v>270</v>
      </c>
      <c r="AJ22" s="86">
        <v>36</v>
      </c>
      <c r="AK22" s="87">
        <v>971</v>
      </c>
      <c r="AL22" s="84">
        <v>27</v>
      </c>
      <c r="AM22" s="85">
        <v>701</v>
      </c>
      <c r="AN22" s="86">
        <v>0</v>
      </c>
      <c r="AO22" s="85">
        <v>0</v>
      </c>
      <c r="AP22" s="86">
        <v>12</v>
      </c>
      <c r="AQ22" s="85">
        <v>290</v>
      </c>
      <c r="AR22" s="86">
        <v>39</v>
      </c>
      <c r="AS22" s="87">
        <v>991</v>
      </c>
      <c r="AT22" s="84">
        <v>25</v>
      </c>
      <c r="AU22" s="85">
        <v>711</v>
      </c>
      <c r="AV22" s="86">
        <v>0</v>
      </c>
      <c r="AW22" s="85">
        <v>0</v>
      </c>
      <c r="AX22" s="86">
        <v>11</v>
      </c>
      <c r="AY22" s="85">
        <v>286</v>
      </c>
      <c r="AZ22" s="86">
        <v>36</v>
      </c>
      <c r="BA22" s="87">
        <v>997</v>
      </c>
      <c r="BB22" s="84">
        <v>25</v>
      </c>
      <c r="BC22" s="85">
        <v>712</v>
      </c>
      <c r="BD22" s="86">
        <v>0</v>
      </c>
      <c r="BE22" s="85">
        <v>0</v>
      </c>
      <c r="BF22" s="86">
        <v>10</v>
      </c>
      <c r="BG22" s="85">
        <v>279</v>
      </c>
      <c r="BH22" s="86">
        <v>35</v>
      </c>
      <c r="BI22" s="87">
        <v>991</v>
      </c>
      <c r="BJ22" s="84">
        <v>27</v>
      </c>
      <c r="BK22" s="85">
        <v>753</v>
      </c>
      <c r="BL22" s="86">
        <v>0</v>
      </c>
      <c r="BM22" s="85">
        <v>0</v>
      </c>
      <c r="BN22" s="86">
        <v>9</v>
      </c>
      <c r="BO22" s="85">
        <v>259</v>
      </c>
      <c r="BP22" s="86">
        <v>36</v>
      </c>
      <c r="BQ22" s="87">
        <v>1012</v>
      </c>
      <c r="BR22" s="84">
        <v>28</v>
      </c>
      <c r="BS22" s="85">
        <v>772</v>
      </c>
      <c r="BT22" s="86">
        <v>0</v>
      </c>
      <c r="BU22" s="85">
        <v>0</v>
      </c>
      <c r="BV22" s="86">
        <v>9</v>
      </c>
      <c r="BW22" s="85">
        <v>266</v>
      </c>
      <c r="BX22" s="86">
        <v>37</v>
      </c>
      <c r="BY22" s="87">
        <v>1038</v>
      </c>
      <c r="BZ22" s="84">
        <v>27</v>
      </c>
      <c r="CA22" s="85">
        <v>768</v>
      </c>
      <c r="CB22" s="86">
        <v>0</v>
      </c>
      <c r="CC22" s="85">
        <v>0</v>
      </c>
      <c r="CD22" s="86">
        <v>9</v>
      </c>
      <c r="CE22" s="85">
        <v>281</v>
      </c>
      <c r="CF22" s="86">
        <v>36</v>
      </c>
      <c r="CG22" s="87">
        <v>1049</v>
      </c>
      <c r="CH22" s="84">
        <v>27</v>
      </c>
      <c r="CI22" s="85">
        <v>768</v>
      </c>
      <c r="CJ22" s="86">
        <v>0</v>
      </c>
      <c r="CK22" s="85">
        <v>0</v>
      </c>
      <c r="CL22" s="86">
        <v>9</v>
      </c>
      <c r="CM22" s="85">
        <v>286</v>
      </c>
      <c r="CN22" s="86">
        <v>36</v>
      </c>
      <c r="CO22" s="87">
        <v>1054</v>
      </c>
      <c r="CP22" s="84">
        <v>24</v>
      </c>
      <c r="CQ22" s="85">
        <v>782</v>
      </c>
      <c r="CR22" s="86">
        <v>0</v>
      </c>
      <c r="CS22" s="85">
        <v>0</v>
      </c>
      <c r="CT22" s="86">
        <v>9</v>
      </c>
      <c r="CU22" s="85">
        <v>286</v>
      </c>
      <c r="CV22" s="86">
        <v>33</v>
      </c>
      <c r="CW22" s="87">
        <v>1068</v>
      </c>
      <c r="CX22" s="84">
        <v>24</v>
      </c>
      <c r="CY22" s="85">
        <v>788</v>
      </c>
      <c r="CZ22" s="86">
        <v>0</v>
      </c>
      <c r="DA22" s="85">
        <v>0</v>
      </c>
      <c r="DB22" s="86">
        <v>9</v>
      </c>
      <c r="DC22" s="85">
        <v>289</v>
      </c>
      <c r="DD22" s="86">
        <v>33</v>
      </c>
      <c r="DE22" s="87">
        <v>1077</v>
      </c>
      <c r="DF22" s="84">
        <v>22</v>
      </c>
      <c r="DG22" s="85">
        <v>748</v>
      </c>
      <c r="DH22" s="86">
        <v>0</v>
      </c>
      <c r="DI22" s="85">
        <v>0</v>
      </c>
      <c r="DJ22" s="86">
        <v>9</v>
      </c>
      <c r="DK22" s="85">
        <v>289</v>
      </c>
      <c r="DL22" s="86">
        <v>31</v>
      </c>
      <c r="DM22" s="87">
        <v>1037</v>
      </c>
      <c r="DN22" s="84">
        <v>22</v>
      </c>
      <c r="DO22" s="85">
        <v>748</v>
      </c>
      <c r="DP22" s="86">
        <v>0</v>
      </c>
      <c r="DQ22" s="85">
        <v>0</v>
      </c>
      <c r="DR22" s="86">
        <v>8</v>
      </c>
      <c r="DS22" s="85">
        <v>253</v>
      </c>
      <c r="DT22" s="86">
        <v>30</v>
      </c>
      <c r="DU22" s="87">
        <v>1001</v>
      </c>
    </row>
    <row r="23" spans="1:125" ht="15" customHeight="1" x14ac:dyDescent="0.2">
      <c r="A23" s="83" t="s">
        <v>67</v>
      </c>
      <c r="B23" s="90">
        <v>21</v>
      </c>
      <c r="C23" s="91">
        <v>340</v>
      </c>
      <c r="D23" s="92">
        <v>7</v>
      </c>
      <c r="E23" s="91">
        <v>158</v>
      </c>
      <c r="F23" s="92">
        <v>28</v>
      </c>
      <c r="G23" s="93">
        <v>498</v>
      </c>
      <c r="H23" s="90">
        <v>21</v>
      </c>
      <c r="I23" s="91">
        <v>340</v>
      </c>
      <c r="J23" s="92">
        <v>8</v>
      </c>
      <c r="K23" s="91">
        <v>185</v>
      </c>
      <c r="L23" s="92">
        <v>29</v>
      </c>
      <c r="M23" s="93">
        <v>525</v>
      </c>
      <c r="N23" s="90">
        <v>21</v>
      </c>
      <c r="O23" s="91">
        <v>340</v>
      </c>
      <c r="P23" s="92">
        <v>7</v>
      </c>
      <c r="Q23" s="91">
        <v>139</v>
      </c>
      <c r="R23" s="92">
        <v>28</v>
      </c>
      <c r="S23" s="93">
        <v>479</v>
      </c>
      <c r="T23" s="85">
        <v>17</v>
      </c>
      <c r="U23" s="85">
        <v>345</v>
      </c>
      <c r="V23" s="86">
        <v>6</v>
      </c>
      <c r="W23" s="85">
        <v>146</v>
      </c>
      <c r="X23" s="86">
        <v>23</v>
      </c>
      <c r="Y23" s="87">
        <v>491</v>
      </c>
      <c r="Z23" s="90">
        <v>16</v>
      </c>
      <c r="AA23" s="91">
        <v>350</v>
      </c>
      <c r="AB23" s="92">
        <v>5</v>
      </c>
      <c r="AC23" s="91">
        <v>129</v>
      </c>
      <c r="AD23" s="92">
        <v>21</v>
      </c>
      <c r="AE23" s="93">
        <v>479</v>
      </c>
      <c r="AF23" s="90">
        <v>14</v>
      </c>
      <c r="AG23" s="91">
        <v>349</v>
      </c>
      <c r="AH23" s="92">
        <v>6</v>
      </c>
      <c r="AI23" s="91">
        <v>144</v>
      </c>
      <c r="AJ23" s="92">
        <v>20</v>
      </c>
      <c r="AK23" s="93">
        <v>493</v>
      </c>
      <c r="AL23" s="90">
        <v>15</v>
      </c>
      <c r="AM23" s="91">
        <v>370</v>
      </c>
      <c r="AN23" s="92">
        <v>0</v>
      </c>
      <c r="AO23" s="91">
        <v>0</v>
      </c>
      <c r="AP23" s="92">
        <v>8</v>
      </c>
      <c r="AQ23" s="91">
        <v>170</v>
      </c>
      <c r="AR23" s="92">
        <v>23</v>
      </c>
      <c r="AS23" s="93">
        <v>540</v>
      </c>
      <c r="AT23" s="90">
        <v>16</v>
      </c>
      <c r="AU23" s="91">
        <v>383</v>
      </c>
      <c r="AV23" s="92">
        <v>0</v>
      </c>
      <c r="AW23" s="91">
        <v>0</v>
      </c>
      <c r="AX23" s="92">
        <v>8</v>
      </c>
      <c r="AY23" s="91">
        <v>170</v>
      </c>
      <c r="AZ23" s="92">
        <v>24</v>
      </c>
      <c r="BA23" s="93">
        <v>553</v>
      </c>
      <c r="BB23" s="90">
        <v>16</v>
      </c>
      <c r="BC23" s="91">
        <v>374</v>
      </c>
      <c r="BD23" s="92">
        <v>0</v>
      </c>
      <c r="BE23" s="91">
        <v>0</v>
      </c>
      <c r="BF23" s="92">
        <v>7</v>
      </c>
      <c r="BG23" s="91">
        <v>157</v>
      </c>
      <c r="BH23" s="92">
        <v>23</v>
      </c>
      <c r="BI23" s="93">
        <v>531</v>
      </c>
      <c r="BJ23" s="90">
        <v>17</v>
      </c>
      <c r="BK23" s="91">
        <v>378</v>
      </c>
      <c r="BL23" s="92">
        <v>0</v>
      </c>
      <c r="BM23" s="91">
        <v>0</v>
      </c>
      <c r="BN23" s="92">
        <v>6</v>
      </c>
      <c r="BO23" s="91">
        <v>141</v>
      </c>
      <c r="BP23" s="92">
        <v>23</v>
      </c>
      <c r="BQ23" s="93">
        <v>519</v>
      </c>
      <c r="BR23" s="90">
        <v>19</v>
      </c>
      <c r="BS23" s="91">
        <v>404</v>
      </c>
      <c r="BT23" s="92">
        <v>0</v>
      </c>
      <c r="BU23" s="91">
        <v>0</v>
      </c>
      <c r="BV23" s="92">
        <v>6</v>
      </c>
      <c r="BW23" s="91">
        <v>156</v>
      </c>
      <c r="BX23" s="92">
        <v>25</v>
      </c>
      <c r="BY23" s="93">
        <v>560</v>
      </c>
      <c r="BZ23" s="90">
        <v>19</v>
      </c>
      <c r="CA23" s="91">
        <v>433</v>
      </c>
      <c r="CB23" s="92">
        <v>0</v>
      </c>
      <c r="CC23" s="91">
        <v>0</v>
      </c>
      <c r="CD23" s="92">
        <v>4</v>
      </c>
      <c r="CE23" s="91">
        <v>105</v>
      </c>
      <c r="CF23" s="92">
        <v>23</v>
      </c>
      <c r="CG23" s="93">
        <v>538</v>
      </c>
      <c r="CH23" s="90">
        <v>20</v>
      </c>
      <c r="CI23" s="91">
        <v>454</v>
      </c>
      <c r="CJ23" s="92">
        <v>0</v>
      </c>
      <c r="CK23" s="91">
        <v>0</v>
      </c>
      <c r="CL23" s="92">
        <v>4</v>
      </c>
      <c r="CM23" s="91">
        <v>102</v>
      </c>
      <c r="CN23" s="92">
        <v>24</v>
      </c>
      <c r="CO23" s="93">
        <v>556</v>
      </c>
      <c r="CP23" s="90">
        <v>19</v>
      </c>
      <c r="CQ23" s="91">
        <v>450</v>
      </c>
      <c r="CR23" s="92">
        <v>0</v>
      </c>
      <c r="CS23" s="91">
        <v>0</v>
      </c>
      <c r="CT23" s="92">
        <v>4</v>
      </c>
      <c r="CU23" s="91">
        <v>105</v>
      </c>
      <c r="CV23" s="92">
        <v>23</v>
      </c>
      <c r="CW23" s="93">
        <v>555</v>
      </c>
      <c r="CX23" s="90">
        <v>20</v>
      </c>
      <c r="CY23" s="91">
        <v>482</v>
      </c>
      <c r="CZ23" s="92">
        <v>0</v>
      </c>
      <c r="DA23" s="91">
        <v>0</v>
      </c>
      <c r="DB23" s="92">
        <v>4</v>
      </c>
      <c r="DC23" s="91">
        <v>105</v>
      </c>
      <c r="DD23" s="92">
        <v>24</v>
      </c>
      <c r="DE23" s="93">
        <v>587</v>
      </c>
      <c r="DF23" s="90">
        <v>19</v>
      </c>
      <c r="DG23" s="91">
        <v>478</v>
      </c>
      <c r="DH23" s="92">
        <v>0</v>
      </c>
      <c r="DI23" s="91">
        <v>0</v>
      </c>
      <c r="DJ23" s="92">
        <v>4</v>
      </c>
      <c r="DK23" s="91">
        <v>105</v>
      </c>
      <c r="DL23" s="92">
        <v>23</v>
      </c>
      <c r="DM23" s="93">
        <v>583</v>
      </c>
      <c r="DN23" s="90">
        <v>18</v>
      </c>
      <c r="DO23" s="91">
        <v>477</v>
      </c>
      <c r="DP23" s="92">
        <v>0</v>
      </c>
      <c r="DQ23" s="91">
        <v>0</v>
      </c>
      <c r="DR23" s="92">
        <v>4</v>
      </c>
      <c r="DS23" s="91">
        <v>105</v>
      </c>
      <c r="DT23" s="92">
        <v>22</v>
      </c>
      <c r="DU23" s="93">
        <v>582</v>
      </c>
    </row>
    <row r="24" spans="1:125" ht="15" customHeight="1" x14ac:dyDescent="0.2">
      <c r="A24" s="94" t="s">
        <v>20</v>
      </c>
      <c r="B24" s="95">
        <v>308</v>
      </c>
      <c r="C24" s="95">
        <v>8411</v>
      </c>
      <c r="D24" s="96">
        <v>269</v>
      </c>
      <c r="E24" s="95">
        <v>7442</v>
      </c>
      <c r="F24" s="96">
        <v>577</v>
      </c>
      <c r="G24" s="97">
        <v>15853</v>
      </c>
      <c r="H24" s="95">
        <v>306</v>
      </c>
      <c r="I24" s="95">
        <v>8463</v>
      </c>
      <c r="J24" s="96">
        <v>290</v>
      </c>
      <c r="K24" s="95">
        <v>7938</v>
      </c>
      <c r="L24" s="96">
        <v>596</v>
      </c>
      <c r="M24" s="97">
        <v>16401</v>
      </c>
      <c r="N24" s="95">
        <v>313</v>
      </c>
      <c r="O24" s="95">
        <v>8744</v>
      </c>
      <c r="P24" s="96">
        <v>276</v>
      </c>
      <c r="Q24" s="95">
        <v>7297</v>
      </c>
      <c r="R24" s="96">
        <v>589</v>
      </c>
      <c r="S24" s="97">
        <v>16041</v>
      </c>
      <c r="T24" s="95">
        <v>392</v>
      </c>
      <c r="U24" s="95">
        <v>8856</v>
      </c>
      <c r="V24" s="96">
        <v>278</v>
      </c>
      <c r="W24" s="95">
        <v>7492</v>
      </c>
      <c r="X24" s="96">
        <v>670</v>
      </c>
      <c r="Y24" s="97">
        <v>16348</v>
      </c>
      <c r="Z24" s="95">
        <v>407</v>
      </c>
      <c r="AA24" s="95">
        <v>9213</v>
      </c>
      <c r="AB24" s="96">
        <v>263</v>
      </c>
      <c r="AC24" s="95">
        <v>7396</v>
      </c>
      <c r="AD24" s="96">
        <v>670</v>
      </c>
      <c r="AE24" s="97">
        <v>16609</v>
      </c>
      <c r="AF24" s="95">
        <v>389</v>
      </c>
      <c r="AG24" s="95">
        <v>9309</v>
      </c>
      <c r="AH24" s="96">
        <v>270</v>
      </c>
      <c r="AI24" s="95">
        <v>7558</v>
      </c>
      <c r="AJ24" s="96">
        <v>659</v>
      </c>
      <c r="AK24" s="97">
        <v>16867</v>
      </c>
      <c r="AL24" s="95">
        <v>401</v>
      </c>
      <c r="AM24" s="95">
        <v>9472</v>
      </c>
      <c r="AN24" s="96">
        <v>5</v>
      </c>
      <c r="AO24" s="95">
        <v>1032</v>
      </c>
      <c r="AP24" s="96">
        <v>271</v>
      </c>
      <c r="AQ24" s="95">
        <v>6947</v>
      </c>
      <c r="AR24" s="96">
        <v>674</v>
      </c>
      <c r="AS24" s="97">
        <v>17349</v>
      </c>
      <c r="AT24" s="95">
        <v>413</v>
      </c>
      <c r="AU24" s="95">
        <v>10062</v>
      </c>
      <c r="AV24" s="96">
        <v>5</v>
      </c>
      <c r="AW24" s="95">
        <v>1026</v>
      </c>
      <c r="AX24" s="96">
        <v>258</v>
      </c>
      <c r="AY24" s="95">
        <v>6995.0005000000001</v>
      </c>
      <c r="AZ24" s="96">
        <v>673</v>
      </c>
      <c r="BA24" s="97">
        <v>17981.000499999998</v>
      </c>
      <c r="BB24" s="95">
        <v>436</v>
      </c>
      <c r="BC24" s="95">
        <v>10706</v>
      </c>
      <c r="BD24" s="96">
        <v>5</v>
      </c>
      <c r="BE24" s="95">
        <v>1026</v>
      </c>
      <c r="BF24" s="96">
        <v>246</v>
      </c>
      <c r="BG24" s="95">
        <v>6963.9992000000002</v>
      </c>
      <c r="BH24" s="96">
        <v>683</v>
      </c>
      <c r="BI24" s="97">
        <v>18575.999199999998</v>
      </c>
      <c r="BJ24" s="95">
        <v>459</v>
      </c>
      <c r="BK24" s="95">
        <v>11460</v>
      </c>
      <c r="BL24" s="96">
        <v>5</v>
      </c>
      <c r="BM24" s="95">
        <v>1026</v>
      </c>
      <c r="BN24" s="96">
        <v>230</v>
      </c>
      <c r="BO24" s="95">
        <v>6989</v>
      </c>
      <c r="BP24" s="96">
        <v>691</v>
      </c>
      <c r="BQ24" s="97">
        <v>19375</v>
      </c>
      <c r="BR24" s="95">
        <v>465</v>
      </c>
      <c r="BS24" s="95">
        <v>11635</v>
      </c>
      <c r="BT24" s="96">
        <v>5</v>
      </c>
      <c r="BU24" s="95">
        <v>1026</v>
      </c>
      <c r="BV24" s="96">
        <v>231</v>
      </c>
      <c r="BW24" s="95">
        <v>7195.0005000000001</v>
      </c>
      <c r="BX24" s="96">
        <v>699</v>
      </c>
      <c r="BY24" s="97">
        <v>19784</v>
      </c>
      <c r="BZ24" s="95">
        <v>473</v>
      </c>
      <c r="CA24" s="95">
        <v>12202</v>
      </c>
      <c r="CB24" s="96">
        <v>5</v>
      </c>
      <c r="CC24" s="95">
        <v>1026</v>
      </c>
      <c r="CD24" s="96">
        <v>222</v>
      </c>
      <c r="CE24" s="95">
        <v>7038.0005000000001</v>
      </c>
      <c r="CF24" s="96">
        <v>698</v>
      </c>
      <c r="CG24" s="97">
        <v>20194.000500000002</v>
      </c>
      <c r="CH24" s="95">
        <v>489</v>
      </c>
      <c r="CI24" s="95">
        <v>12675</v>
      </c>
      <c r="CJ24" s="96">
        <v>4</v>
      </c>
      <c r="CK24" s="95">
        <v>972</v>
      </c>
      <c r="CL24" s="96">
        <v>212</v>
      </c>
      <c r="CM24" s="95">
        <v>6980.0006999999987</v>
      </c>
      <c r="CN24" s="96">
        <v>703</v>
      </c>
      <c r="CO24" s="97">
        <v>20555.000699999997</v>
      </c>
      <c r="CP24" s="95">
        <v>484</v>
      </c>
      <c r="CQ24" s="95">
        <v>13038</v>
      </c>
      <c r="CR24" s="96">
        <v>4</v>
      </c>
      <c r="CS24" s="95">
        <v>972</v>
      </c>
      <c r="CT24" s="96">
        <v>204</v>
      </c>
      <c r="CU24" s="95">
        <v>6704.9992000000011</v>
      </c>
      <c r="CV24" s="96">
        <v>690</v>
      </c>
      <c r="CW24" s="97">
        <v>20642.999200000002</v>
      </c>
      <c r="CX24" s="95">
        <v>476</v>
      </c>
      <c r="CY24" s="95">
        <v>13075</v>
      </c>
      <c r="CZ24" s="96">
        <v>4</v>
      </c>
      <c r="DA24" s="95">
        <v>1172</v>
      </c>
      <c r="DB24" s="96">
        <v>199</v>
      </c>
      <c r="DC24" s="95">
        <v>6631.9998999999998</v>
      </c>
      <c r="DD24" s="96">
        <v>677</v>
      </c>
      <c r="DE24" s="97">
        <v>20806.999899999999</v>
      </c>
      <c r="DF24" s="95">
        <v>456</v>
      </c>
      <c r="DG24" s="95">
        <v>13048</v>
      </c>
      <c r="DH24" s="96">
        <v>3</v>
      </c>
      <c r="DI24" s="95">
        <v>1202</v>
      </c>
      <c r="DJ24" s="96">
        <v>199</v>
      </c>
      <c r="DK24" s="95">
        <v>6763</v>
      </c>
      <c r="DL24" s="96">
        <v>656</v>
      </c>
      <c r="DM24" s="97">
        <v>20941</v>
      </c>
      <c r="DN24" s="95">
        <v>444</v>
      </c>
      <c r="DO24" s="95">
        <v>12974</v>
      </c>
      <c r="DP24" s="96">
        <v>3</v>
      </c>
      <c r="DQ24" s="95">
        <v>1202</v>
      </c>
      <c r="DR24" s="96">
        <v>191</v>
      </c>
      <c r="DS24" s="95">
        <v>6658.9994999999999</v>
      </c>
      <c r="DT24" s="96">
        <v>636</v>
      </c>
      <c r="DU24" s="97">
        <v>20762.999499999998</v>
      </c>
    </row>
    <row r="25" spans="1:125" ht="15" customHeight="1" x14ac:dyDescent="0.2">
      <c r="A25" s="98" t="s">
        <v>21</v>
      </c>
      <c r="B25" s="99" t="s">
        <v>55</v>
      </c>
      <c r="C25" s="100" t="s">
        <v>55</v>
      </c>
      <c r="D25" s="81">
        <v>520</v>
      </c>
      <c r="E25" s="80">
        <v>13651</v>
      </c>
      <c r="F25" s="81">
        <v>520</v>
      </c>
      <c r="G25" s="82">
        <v>13651</v>
      </c>
      <c r="H25" s="99" t="s">
        <v>55</v>
      </c>
      <c r="I25" s="100" t="s">
        <v>55</v>
      </c>
      <c r="J25" s="81">
        <v>565</v>
      </c>
      <c r="K25" s="80">
        <v>14611</v>
      </c>
      <c r="L25" s="81">
        <v>565</v>
      </c>
      <c r="M25" s="82">
        <v>14611</v>
      </c>
      <c r="N25" s="99" t="s">
        <v>55</v>
      </c>
      <c r="O25" s="100" t="s">
        <v>55</v>
      </c>
      <c r="P25" s="81">
        <v>547</v>
      </c>
      <c r="Q25" s="80">
        <v>14021</v>
      </c>
      <c r="R25" s="81">
        <v>547</v>
      </c>
      <c r="S25" s="82">
        <v>14021</v>
      </c>
      <c r="T25" s="99" t="s">
        <v>55</v>
      </c>
      <c r="U25" s="100" t="s">
        <v>55</v>
      </c>
      <c r="V25" s="81">
        <v>541</v>
      </c>
      <c r="W25" s="80">
        <v>14021</v>
      </c>
      <c r="X25" s="81">
        <v>541</v>
      </c>
      <c r="Y25" s="82">
        <v>14021</v>
      </c>
      <c r="Z25" s="99" t="s">
        <v>55</v>
      </c>
      <c r="AA25" s="100" t="s">
        <v>55</v>
      </c>
      <c r="AB25" s="81">
        <v>535</v>
      </c>
      <c r="AC25" s="80">
        <v>14422</v>
      </c>
      <c r="AD25" s="81">
        <v>535</v>
      </c>
      <c r="AE25" s="82">
        <v>14422</v>
      </c>
      <c r="AF25" s="99" t="s">
        <v>55</v>
      </c>
      <c r="AG25" s="100" t="s">
        <v>55</v>
      </c>
      <c r="AH25" s="81">
        <v>537</v>
      </c>
      <c r="AI25" s="80">
        <v>14541</v>
      </c>
      <c r="AJ25" s="81">
        <v>537</v>
      </c>
      <c r="AK25" s="82">
        <v>14541</v>
      </c>
      <c r="AL25" s="99" t="s">
        <v>55</v>
      </c>
      <c r="AM25" s="100" t="s">
        <v>55</v>
      </c>
      <c r="AN25" s="99" t="s">
        <v>55</v>
      </c>
      <c r="AO25" s="100" t="s">
        <v>55</v>
      </c>
      <c r="AP25" s="81">
        <v>532</v>
      </c>
      <c r="AQ25" s="80">
        <v>14561</v>
      </c>
      <c r="AR25" s="81">
        <v>532</v>
      </c>
      <c r="AS25" s="82">
        <v>14561</v>
      </c>
      <c r="AT25" s="99" t="s">
        <v>55</v>
      </c>
      <c r="AU25" s="100" t="s">
        <v>55</v>
      </c>
      <c r="AV25" s="99" t="s">
        <v>55</v>
      </c>
      <c r="AW25" s="100" t="s">
        <v>55</v>
      </c>
      <c r="AX25" s="81">
        <v>1123</v>
      </c>
      <c r="AY25" s="80">
        <v>14908</v>
      </c>
      <c r="AZ25" s="81">
        <v>1123</v>
      </c>
      <c r="BA25" s="82">
        <v>14908</v>
      </c>
      <c r="BB25" s="99" t="s">
        <v>55</v>
      </c>
      <c r="BC25" s="100" t="s">
        <v>55</v>
      </c>
      <c r="BD25" s="99" t="s">
        <v>55</v>
      </c>
      <c r="BE25" s="100" t="s">
        <v>55</v>
      </c>
      <c r="BF25" s="81">
        <v>1152</v>
      </c>
      <c r="BG25" s="80">
        <v>15258</v>
      </c>
      <c r="BH25" s="81">
        <v>1152</v>
      </c>
      <c r="BI25" s="82">
        <v>15258</v>
      </c>
      <c r="BJ25" s="99" t="s">
        <v>55</v>
      </c>
      <c r="BK25" s="100" t="s">
        <v>55</v>
      </c>
      <c r="BL25" s="99" t="s">
        <v>55</v>
      </c>
      <c r="BM25" s="100" t="s">
        <v>55</v>
      </c>
      <c r="BN25" s="81">
        <v>1114</v>
      </c>
      <c r="BO25" s="80">
        <v>15329</v>
      </c>
      <c r="BP25" s="81">
        <v>1114</v>
      </c>
      <c r="BQ25" s="82">
        <v>15329</v>
      </c>
      <c r="BR25" s="99" t="s">
        <v>55</v>
      </c>
      <c r="BS25" s="100" t="s">
        <v>55</v>
      </c>
      <c r="BT25" s="99" t="s">
        <v>55</v>
      </c>
      <c r="BU25" s="100" t="s">
        <v>55</v>
      </c>
      <c r="BV25" s="81">
        <v>1063</v>
      </c>
      <c r="BW25" s="80">
        <v>15379</v>
      </c>
      <c r="BX25" s="81">
        <v>1063</v>
      </c>
      <c r="BY25" s="82">
        <v>15379</v>
      </c>
      <c r="BZ25" s="99" t="s">
        <v>55</v>
      </c>
      <c r="CA25" s="100" t="s">
        <v>55</v>
      </c>
      <c r="CB25" s="99" t="s">
        <v>55</v>
      </c>
      <c r="CC25" s="100" t="s">
        <v>55</v>
      </c>
      <c r="CD25" s="81">
        <v>1030</v>
      </c>
      <c r="CE25" s="80">
        <v>15166.001399999999</v>
      </c>
      <c r="CF25" s="81">
        <v>1030</v>
      </c>
      <c r="CG25" s="82">
        <v>15166.001399999999</v>
      </c>
      <c r="CH25" s="99" t="s">
        <v>55</v>
      </c>
      <c r="CI25" s="100" t="s">
        <v>55</v>
      </c>
      <c r="CJ25" s="99" t="s">
        <v>55</v>
      </c>
      <c r="CK25" s="100" t="s">
        <v>55</v>
      </c>
      <c r="CL25" s="81">
        <v>984</v>
      </c>
      <c r="CM25" s="80">
        <v>15321.99679999999</v>
      </c>
      <c r="CN25" s="81">
        <v>984</v>
      </c>
      <c r="CO25" s="82">
        <v>15321.99679999999</v>
      </c>
      <c r="CP25" s="99" t="s">
        <v>55</v>
      </c>
      <c r="CQ25" s="100" t="s">
        <v>55</v>
      </c>
      <c r="CR25" s="99" t="s">
        <v>55</v>
      </c>
      <c r="CS25" s="100" t="s">
        <v>55</v>
      </c>
      <c r="CT25" s="81">
        <v>932</v>
      </c>
      <c r="CU25" s="80">
        <v>15502.000899999999</v>
      </c>
      <c r="CV25" s="81">
        <v>932</v>
      </c>
      <c r="CW25" s="82">
        <v>15502.000899999999</v>
      </c>
      <c r="CX25" s="99" t="s">
        <v>55</v>
      </c>
      <c r="CY25" s="100" t="s">
        <v>55</v>
      </c>
      <c r="CZ25" s="99" t="s">
        <v>55</v>
      </c>
      <c r="DA25" s="100" t="s">
        <v>55</v>
      </c>
      <c r="DB25" s="81">
        <v>890</v>
      </c>
      <c r="DC25" s="80">
        <v>15496</v>
      </c>
      <c r="DD25" s="81">
        <v>890</v>
      </c>
      <c r="DE25" s="82">
        <v>15496</v>
      </c>
      <c r="DF25" s="99" t="s">
        <v>55</v>
      </c>
      <c r="DG25" s="100" t="s">
        <v>55</v>
      </c>
      <c r="DH25" s="99" t="s">
        <v>55</v>
      </c>
      <c r="DI25" s="100" t="s">
        <v>55</v>
      </c>
      <c r="DJ25" s="81">
        <v>806</v>
      </c>
      <c r="DK25" s="80">
        <v>14653</v>
      </c>
      <c r="DL25" s="81">
        <v>806</v>
      </c>
      <c r="DM25" s="82">
        <v>14653</v>
      </c>
      <c r="DN25" s="99" t="s">
        <v>55</v>
      </c>
      <c r="DO25" s="100" t="s">
        <v>55</v>
      </c>
      <c r="DP25" s="99" t="s">
        <v>55</v>
      </c>
      <c r="DQ25" s="100" t="s">
        <v>55</v>
      </c>
      <c r="DR25" s="81">
        <v>761</v>
      </c>
      <c r="DS25" s="80">
        <v>14605</v>
      </c>
      <c r="DT25" s="81">
        <v>761</v>
      </c>
      <c r="DU25" s="82">
        <v>14605</v>
      </c>
    </row>
    <row r="26" spans="1:125" ht="15" customHeight="1" x14ac:dyDescent="0.2">
      <c r="A26" s="101" t="s">
        <v>62</v>
      </c>
      <c r="B26" s="92">
        <v>245</v>
      </c>
      <c r="C26" s="91">
        <v>4487</v>
      </c>
      <c r="D26" s="102" t="s">
        <v>55</v>
      </c>
      <c r="E26" s="103" t="s">
        <v>55</v>
      </c>
      <c r="F26" s="92">
        <v>245</v>
      </c>
      <c r="G26" s="93">
        <v>4487</v>
      </c>
      <c r="H26" s="91">
        <v>278</v>
      </c>
      <c r="I26" s="91">
        <v>4478</v>
      </c>
      <c r="J26" s="102" t="s">
        <v>55</v>
      </c>
      <c r="K26" s="103" t="s">
        <v>55</v>
      </c>
      <c r="L26" s="92">
        <v>278</v>
      </c>
      <c r="M26" s="93">
        <v>4478</v>
      </c>
      <c r="N26" s="91">
        <v>262</v>
      </c>
      <c r="O26" s="91">
        <v>4607</v>
      </c>
      <c r="P26" s="102" t="s">
        <v>55</v>
      </c>
      <c r="Q26" s="103" t="s">
        <v>55</v>
      </c>
      <c r="R26" s="92">
        <v>262</v>
      </c>
      <c r="S26" s="93">
        <v>4607</v>
      </c>
      <c r="T26" s="91">
        <v>557</v>
      </c>
      <c r="U26" s="91">
        <v>4693</v>
      </c>
      <c r="V26" s="102" t="s">
        <v>55</v>
      </c>
      <c r="W26" s="103" t="s">
        <v>55</v>
      </c>
      <c r="X26" s="92">
        <v>557</v>
      </c>
      <c r="Y26" s="93">
        <v>4693</v>
      </c>
      <c r="Z26" s="91">
        <v>574</v>
      </c>
      <c r="AA26" s="91">
        <v>4737</v>
      </c>
      <c r="AB26" s="102" t="s">
        <v>55</v>
      </c>
      <c r="AC26" s="103" t="s">
        <v>55</v>
      </c>
      <c r="AD26" s="92">
        <v>574</v>
      </c>
      <c r="AE26" s="93">
        <v>4737</v>
      </c>
      <c r="AF26" s="91">
        <v>540</v>
      </c>
      <c r="AG26" s="91">
        <v>4843</v>
      </c>
      <c r="AH26" s="102" t="s">
        <v>55</v>
      </c>
      <c r="AI26" s="103" t="s">
        <v>55</v>
      </c>
      <c r="AJ26" s="92">
        <v>540</v>
      </c>
      <c r="AK26" s="93">
        <v>4843</v>
      </c>
      <c r="AL26" s="91">
        <v>527</v>
      </c>
      <c r="AM26" s="91">
        <v>4840</v>
      </c>
      <c r="AN26" s="102">
        <v>0</v>
      </c>
      <c r="AO26" s="103">
        <v>0</v>
      </c>
      <c r="AP26" s="102" t="s">
        <v>55</v>
      </c>
      <c r="AQ26" s="103" t="s">
        <v>55</v>
      </c>
      <c r="AR26" s="92">
        <v>527</v>
      </c>
      <c r="AS26" s="93">
        <v>4840</v>
      </c>
      <c r="AT26" s="91">
        <v>528</v>
      </c>
      <c r="AU26" s="91">
        <v>4903</v>
      </c>
      <c r="AV26" s="102">
        <v>0</v>
      </c>
      <c r="AW26" s="103">
        <v>0</v>
      </c>
      <c r="AX26" s="102" t="s">
        <v>55</v>
      </c>
      <c r="AY26" s="103" t="s">
        <v>55</v>
      </c>
      <c r="AZ26" s="92">
        <v>528</v>
      </c>
      <c r="BA26" s="93">
        <v>4903</v>
      </c>
      <c r="BB26" s="91">
        <v>529</v>
      </c>
      <c r="BC26" s="91">
        <v>4962</v>
      </c>
      <c r="BD26" s="102">
        <v>0</v>
      </c>
      <c r="BE26" s="103">
        <v>0</v>
      </c>
      <c r="BF26" s="102" t="s">
        <v>55</v>
      </c>
      <c r="BG26" s="103" t="s">
        <v>55</v>
      </c>
      <c r="BH26" s="92">
        <v>528</v>
      </c>
      <c r="BI26" s="93">
        <v>4903</v>
      </c>
      <c r="BJ26" s="91">
        <v>538</v>
      </c>
      <c r="BK26" s="91">
        <v>5072</v>
      </c>
      <c r="BL26" s="102">
        <v>0</v>
      </c>
      <c r="BM26" s="103">
        <v>0</v>
      </c>
      <c r="BN26" s="102" t="s">
        <v>55</v>
      </c>
      <c r="BO26" s="103" t="s">
        <v>55</v>
      </c>
      <c r="BP26" s="92">
        <v>538</v>
      </c>
      <c r="BQ26" s="93">
        <v>5072</v>
      </c>
      <c r="BR26" s="91">
        <v>524</v>
      </c>
      <c r="BS26" s="91">
        <v>5162</v>
      </c>
      <c r="BT26" s="102">
        <v>0</v>
      </c>
      <c r="BU26" s="103">
        <v>0</v>
      </c>
      <c r="BV26" s="102" t="s">
        <v>55</v>
      </c>
      <c r="BW26" s="103" t="s">
        <v>55</v>
      </c>
      <c r="BX26" s="92">
        <v>524</v>
      </c>
      <c r="BY26" s="93">
        <v>5162</v>
      </c>
      <c r="BZ26" s="91">
        <v>506</v>
      </c>
      <c r="CA26" s="91">
        <v>5176</v>
      </c>
      <c r="CB26" s="102">
        <v>0</v>
      </c>
      <c r="CC26" s="103">
        <v>0</v>
      </c>
      <c r="CD26" s="102" t="s">
        <v>55</v>
      </c>
      <c r="CE26" s="103" t="s">
        <v>55</v>
      </c>
      <c r="CF26" s="92">
        <v>506</v>
      </c>
      <c r="CG26" s="93">
        <v>5176</v>
      </c>
      <c r="CH26" s="91">
        <v>495</v>
      </c>
      <c r="CI26" s="91">
        <v>5175</v>
      </c>
      <c r="CJ26" s="102">
        <v>0</v>
      </c>
      <c r="CK26" s="103">
        <v>0</v>
      </c>
      <c r="CL26" s="102" t="s">
        <v>55</v>
      </c>
      <c r="CM26" s="103" t="s">
        <v>55</v>
      </c>
      <c r="CN26" s="92">
        <v>495</v>
      </c>
      <c r="CO26" s="93">
        <v>5175</v>
      </c>
      <c r="CP26" s="91">
        <v>454</v>
      </c>
      <c r="CQ26" s="91">
        <v>5082</v>
      </c>
      <c r="CR26" s="102">
        <v>0</v>
      </c>
      <c r="CS26" s="103">
        <v>0</v>
      </c>
      <c r="CT26" s="102" t="s">
        <v>55</v>
      </c>
      <c r="CU26" s="103" t="s">
        <v>55</v>
      </c>
      <c r="CV26" s="180">
        <v>454</v>
      </c>
      <c r="CW26" s="181">
        <v>5082</v>
      </c>
      <c r="CX26" s="183">
        <v>420</v>
      </c>
      <c r="CY26" s="183">
        <v>5016</v>
      </c>
      <c r="CZ26" s="102">
        <v>0</v>
      </c>
      <c r="DA26" s="103">
        <v>0</v>
      </c>
      <c r="DB26" s="102" t="s">
        <v>55</v>
      </c>
      <c r="DC26" s="103" t="s">
        <v>55</v>
      </c>
      <c r="DD26" s="183">
        <v>420</v>
      </c>
      <c r="DE26" s="181">
        <v>5016</v>
      </c>
      <c r="DF26" s="183">
        <v>386</v>
      </c>
      <c r="DG26" s="183">
        <v>4930</v>
      </c>
      <c r="DH26" s="102">
        <v>0</v>
      </c>
      <c r="DI26" s="103">
        <v>0</v>
      </c>
      <c r="DJ26" s="102" t="s">
        <v>55</v>
      </c>
      <c r="DK26" s="103" t="s">
        <v>55</v>
      </c>
      <c r="DL26" s="183">
        <v>386</v>
      </c>
      <c r="DM26" s="181">
        <v>4930</v>
      </c>
      <c r="DN26" s="184">
        <v>368</v>
      </c>
      <c r="DO26" s="183">
        <v>4868</v>
      </c>
      <c r="DP26" s="102">
        <v>0</v>
      </c>
      <c r="DQ26" s="103">
        <v>0</v>
      </c>
      <c r="DR26" s="102" t="s">
        <v>55</v>
      </c>
      <c r="DS26" s="185" t="s">
        <v>55</v>
      </c>
      <c r="DT26" s="92">
        <v>368</v>
      </c>
      <c r="DU26" s="186">
        <v>4868</v>
      </c>
    </row>
    <row r="27" spans="1:125" ht="15" customHeight="1" x14ac:dyDescent="0.2">
      <c r="A27" s="104" t="s">
        <v>60</v>
      </c>
      <c r="B27" s="105" t="s">
        <v>55</v>
      </c>
      <c r="C27" s="106" t="s">
        <v>55</v>
      </c>
      <c r="D27" s="107">
        <v>2613</v>
      </c>
      <c r="E27" s="108">
        <v>69886</v>
      </c>
      <c r="F27" s="107">
        <v>2613</v>
      </c>
      <c r="G27" s="109">
        <v>69886</v>
      </c>
      <c r="H27" s="105" t="s">
        <v>55</v>
      </c>
      <c r="I27" s="106" t="s">
        <v>55</v>
      </c>
      <c r="J27" s="107">
        <v>2787.0000000099999</v>
      </c>
      <c r="K27" s="108">
        <v>74375.999999980006</v>
      </c>
      <c r="L27" s="107">
        <v>2787.0000000099999</v>
      </c>
      <c r="M27" s="109">
        <v>74375.999999980006</v>
      </c>
      <c r="N27" s="105" t="s">
        <v>55</v>
      </c>
      <c r="O27" s="106" t="s">
        <v>55</v>
      </c>
      <c r="P27" s="107">
        <v>2799</v>
      </c>
      <c r="Q27" s="108">
        <v>75857</v>
      </c>
      <c r="R27" s="107">
        <v>2799</v>
      </c>
      <c r="S27" s="109">
        <v>75857</v>
      </c>
      <c r="T27" s="105" t="s">
        <v>55</v>
      </c>
      <c r="U27" s="106" t="s">
        <v>55</v>
      </c>
      <c r="V27" s="107">
        <v>2859</v>
      </c>
      <c r="W27" s="108">
        <v>78935</v>
      </c>
      <c r="X27" s="107">
        <v>2859</v>
      </c>
      <c r="Y27" s="109">
        <v>78935</v>
      </c>
      <c r="Z27" s="105" t="s">
        <v>55</v>
      </c>
      <c r="AA27" s="106" t="s">
        <v>55</v>
      </c>
      <c r="AB27" s="107">
        <v>2869</v>
      </c>
      <c r="AC27" s="108">
        <v>80987</v>
      </c>
      <c r="AD27" s="107">
        <v>2869</v>
      </c>
      <c r="AE27" s="109">
        <v>80987</v>
      </c>
      <c r="AF27" s="105" t="s">
        <v>55</v>
      </c>
      <c r="AG27" s="106" t="s">
        <v>55</v>
      </c>
      <c r="AH27" s="107">
        <v>2852</v>
      </c>
      <c r="AI27" s="108">
        <v>82218</v>
      </c>
      <c r="AJ27" s="107">
        <v>2852</v>
      </c>
      <c r="AK27" s="109">
        <v>82218</v>
      </c>
      <c r="AL27" s="105" t="s">
        <v>55</v>
      </c>
      <c r="AM27" s="106" t="s">
        <v>55</v>
      </c>
      <c r="AN27" s="105" t="s">
        <v>55</v>
      </c>
      <c r="AO27" s="106" t="s">
        <v>55</v>
      </c>
      <c r="AP27" s="107">
        <v>2853</v>
      </c>
      <c r="AQ27" s="108">
        <v>83682</v>
      </c>
      <c r="AR27" s="107">
        <v>2853</v>
      </c>
      <c r="AS27" s="109">
        <v>83682</v>
      </c>
      <c r="AT27" s="105" t="s">
        <v>55</v>
      </c>
      <c r="AU27" s="106" t="s">
        <v>55</v>
      </c>
      <c r="AV27" s="105" t="s">
        <v>55</v>
      </c>
      <c r="AW27" s="106" t="s">
        <v>55</v>
      </c>
      <c r="AX27" s="107">
        <v>7842</v>
      </c>
      <c r="AY27" s="108">
        <v>84712</v>
      </c>
      <c r="AZ27" s="107">
        <v>7842</v>
      </c>
      <c r="BA27" s="109">
        <v>84712</v>
      </c>
      <c r="BB27" s="105" t="s">
        <v>55</v>
      </c>
      <c r="BC27" s="106" t="s">
        <v>55</v>
      </c>
      <c r="BD27" s="105" t="s">
        <v>55</v>
      </c>
      <c r="BE27" s="106" t="s">
        <v>55</v>
      </c>
      <c r="BF27" s="107">
        <v>7796</v>
      </c>
      <c r="BG27" s="108">
        <v>86362</v>
      </c>
      <c r="BH27" s="107">
        <v>7796</v>
      </c>
      <c r="BI27" s="109">
        <v>86362</v>
      </c>
      <c r="BJ27" s="105" t="s">
        <v>55</v>
      </c>
      <c r="BK27" s="106" t="s">
        <v>55</v>
      </c>
      <c r="BL27" s="105" t="s">
        <v>55</v>
      </c>
      <c r="BM27" s="106" t="s">
        <v>55</v>
      </c>
      <c r="BN27" s="107">
        <v>7621</v>
      </c>
      <c r="BO27" s="108">
        <v>87451</v>
      </c>
      <c r="BP27" s="107">
        <v>7621</v>
      </c>
      <c r="BQ27" s="109">
        <v>87451</v>
      </c>
      <c r="BR27" s="105" t="s">
        <v>55</v>
      </c>
      <c r="BS27" s="106" t="s">
        <v>55</v>
      </c>
      <c r="BT27" s="105" t="s">
        <v>55</v>
      </c>
      <c r="BU27" s="106" t="s">
        <v>55</v>
      </c>
      <c r="BV27" s="107">
        <v>7326</v>
      </c>
      <c r="BW27" s="108">
        <v>87576</v>
      </c>
      <c r="BX27" s="107">
        <v>7326</v>
      </c>
      <c r="BY27" s="109">
        <v>87576</v>
      </c>
      <c r="BZ27" s="105" t="s">
        <v>55</v>
      </c>
      <c r="CA27" s="106" t="s">
        <v>55</v>
      </c>
      <c r="CB27" s="105" t="s">
        <v>55</v>
      </c>
      <c r="CC27" s="106" t="s">
        <v>55</v>
      </c>
      <c r="CD27" s="107">
        <v>7079</v>
      </c>
      <c r="CE27" s="108">
        <v>87278.005400000096</v>
      </c>
      <c r="CF27" s="107">
        <v>7079</v>
      </c>
      <c r="CG27" s="109">
        <v>87278.005400000096</v>
      </c>
      <c r="CH27" s="105" t="s">
        <v>55</v>
      </c>
      <c r="CI27" s="106" t="s">
        <v>55</v>
      </c>
      <c r="CJ27" s="105" t="s">
        <v>55</v>
      </c>
      <c r="CK27" s="106" t="s">
        <v>55</v>
      </c>
      <c r="CL27" s="107">
        <v>6798</v>
      </c>
      <c r="CM27" s="108">
        <v>88859.985499999995</v>
      </c>
      <c r="CN27" s="107">
        <v>6798</v>
      </c>
      <c r="CO27" s="109">
        <v>88859.985499999995</v>
      </c>
      <c r="CP27" s="105" t="s">
        <v>55</v>
      </c>
      <c r="CQ27" s="106" t="s">
        <v>55</v>
      </c>
      <c r="CR27" s="105" t="s">
        <v>55</v>
      </c>
      <c r="CS27" s="106" t="s">
        <v>55</v>
      </c>
      <c r="CT27" s="107">
        <v>6548</v>
      </c>
      <c r="CU27" s="108">
        <v>89034.000500000097</v>
      </c>
      <c r="CV27" s="107">
        <v>6548</v>
      </c>
      <c r="CW27" s="109">
        <v>89034.000500000097</v>
      </c>
      <c r="CX27" s="105" t="s">
        <v>55</v>
      </c>
      <c r="CY27" s="106" t="s">
        <v>55</v>
      </c>
      <c r="CZ27" s="105" t="s">
        <v>55</v>
      </c>
      <c r="DA27" s="106" t="s">
        <v>55</v>
      </c>
      <c r="DB27" s="107">
        <v>6270</v>
      </c>
      <c r="DC27" s="108">
        <v>88927</v>
      </c>
      <c r="DD27" s="107">
        <v>6270</v>
      </c>
      <c r="DE27" s="109">
        <v>88927</v>
      </c>
      <c r="DF27" s="105" t="s">
        <v>55</v>
      </c>
      <c r="DG27" s="106" t="s">
        <v>55</v>
      </c>
      <c r="DH27" s="105" t="s">
        <v>55</v>
      </c>
      <c r="DI27" s="106" t="s">
        <v>55</v>
      </c>
      <c r="DJ27" s="107">
        <v>5892</v>
      </c>
      <c r="DK27" s="108">
        <v>87084</v>
      </c>
      <c r="DL27" s="107">
        <v>5892</v>
      </c>
      <c r="DM27" s="109">
        <v>87084</v>
      </c>
      <c r="DN27" s="105" t="s">
        <v>55</v>
      </c>
      <c r="DO27" s="106" t="s">
        <v>55</v>
      </c>
      <c r="DP27" s="105" t="s">
        <v>55</v>
      </c>
      <c r="DQ27" s="106" t="s">
        <v>55</v>
      </c>
      <c r="DR27" s="107">
        <v>5624</v>
      </c>
      <c r="DS27" s="108">
        <v>87021</v>
      </c>
      <c r="DT27" s="107">
        <v>5624</v>
      </c>
      <c r="DU27" s="109">
        <v>87021</v>
      </c>
    </row>
    <row r="28" spans="1:125" ht="15" customHeight="1" x14ac:dyDescent="0.2">
      <c r="A28" s="110" t="s">
        <v>61</v>
      </c>
      <c r="B28" s="86">
        <v>1717</v>
      </c>
      <c r="C28" s="85">
        <v>34227</v>
      </c>
      <c r="D28" s="88" t="s">
        <v>55</v>
      </c>
      <c r="E28" s="111" t="s">
        <v>55</v>
      </c>
      <c r="F28" s="86">
        <v>1717</v>
      </c>
      <c r="G28" s="87">
        <v>34227</v>
      </c>
      <c r="H28" s="85">
        <v>1795</v>
      </c>
      <c r="I28" s="85">
        <v>35798</v>
      </c>
      <c r="J28" s="88" t="s">
        <v>55</v>
      </c>
      <c r="K28" s="111" t="s">
        <v>55</v>
      </c>
      <c r="L28" s="86">
        <v>1795</v>
      </c>
      <c r="M28" s="87">
        <v>35798</v>
      </c>
      <c r="N28" s="85">
        <v>1805</v>
      </c>
      <c r="O28" s="85">
        <v>37173</v>
      </c>
      <c r="P28" s="88" t="s">
        <v>55</v>
      </c>
      <c r="Q28" s="111" t="s">
        <v>55</v>
      </c>
      <c r="R28" s="86">
        <v>1805</v>
      </c>
      <c r="S28" s="87">
        <v>37173</v>
      </c>
      <c r="T28" s="85">
        <v>4533</v>
      </c>
      <c r="U28" s="85">
        <v>38185</v>
      </c>
      <c r="V28" s="88" t="s">
        <v>55</v>
      </c>
      <c r="W28" s="111" t="s">
        <v>55</v>
      </c>
      <c r="X28" s="86">
        <v>4533</v>
      </c>
      <c r="Y28" s="87">
        <v>38185</v>
      </c>
      <c r="Z28" s="85">
        <v>4678</v>
      </c>
      <c r="AA28" s="85">
        <v>39686</v>
      </c>
      <c r="AB28" s="88" t="s">
        <v>55</v>
      </c>
      <c r="AC28" s="111" t="s">
        <v>55</v>
      </c>
      <c r="AD28" s="86">
        <v>4678</v>
      </c>
      <c r="AE28" s="87">
        <v>39686</v>
      </c>
      <c r="AF28" s="85">
        <v>4483</v>
      </c>
      <c r="AG28" s="85">
        <v>39974</v>
      </c>
      <c r="AH28" s="88" t="s">
        <v>55</v>
      </c>
      <c r="AI28" s="111" t="s">
        <v>55</v>
      </c>
      <c r="AJ28" s="86">
        <v>4483</v>
      </c>
      <c r="AK28" s="87">
        <v>39974</v>
      </c>
      <c r="AL28" s="85">
        <v>4542</v>
      </c>
      <c r="AM28" s="85">
        <v>40811</v>
      </c>
      <c r="AN28" s="88">
        <v>5</v>
      </c>
      <c r="AO28" s="111">
        <v>1032</v>
      </c>
      <c r="AP28" s="88" t="s">
        <v>54</v>
      </c>
      <c r="AQ28" s="111" t="s">
        <v>54</v>
      </c>
      <c r="AR28" s="86">
        <v>4547</v>
      </c>
      <c r="AS28" s="87">
        <v>41843</v>
      </c>
      <c r="AT28" s="85">
        <v>4553</v>
      </c>
      <c r="AU28" s="85">
        <v>42046</v>
      </c>
      <c r="AV28" s="88">
        <v>5</v>
      </c>
      <c r="AW28" s="111">
        <v>1026</v>
      </c>
      <c r="AX28" s="88" t="s">
        <v>55</v>
      </c>
      <c r="AY28" s="111" t="s">
        <v>55</v>
      </c>
      <c r="AZ28" s="86">
        <v>4558</v>
      </c>
      <c r="BA28" s="87">
        <v>43072</v>
      </c>
      <c r="BB28" s="85">
        <v>4564</v>
      </c>
      <c r="BC28" s="85">
        <v>43007</v>
      </c>
      <c r="BD28" s="88">
        <v>5</v>
      </c>
      <c r="BE28" s="111">
        <v>1026</v>
      </c>
      <c r="BF28" s="88" t="s">
        <v>55</v>
      </c>
      <c r="BG28" s="111" t="s">
        <v>55</v>
      </c>
      <c r="BH28" s="86">
        <v>4569</v>
      </c>
      <c r="BI28" s="87">
        <v>44033</v>
      </c>
      <c r="BJ28" s="85">
        <v>4563</v>
      </c>
      <c r="BK28" s="85">
        <v>44185</v>
      </c>
      <c r="BL28" s="88">
        <v>5</v>
      </c>
      <c r="BM28" s="111">
        <v>1026</v>
      </c>
      <c r="BN28" s="88" t="s">
        <v>55</v>
      </c>
      <c r="BO28" s="111" t="s">
        <v>55</v>
      </c>
      <c r="BP28" s="86">
        <v>4568</v>
      </c>
      <c r="BQ28" s="87">
        <v>45311</v>
      </c>
      <c r="BR28" s="85">
        <v>4547</v>
      </c>
      <c r="BS28" s="85">
        <v>43965</v>
      </c>
      <c r="BT28" s="88">
        <v>5</v>
      </c>
      <c r="BU28" s="111">
        <v>1026</v>
      </c>
      <c r="BV28" s="102" t="s">
        <v>55</v>
      </c>
      <c r="BW28" s="103" t="s">
        <v>55</v>
      </c>
      <c r="BX28" s="86">
        <v>4552</v>
      </c>
      <c r="BY28" s="87">
        <v>44991</v>
      </c>
      <c r="BZ28" s="85">
        <v>4520</v>
      </c>
      <c r="CA28" s="85">
        <v>46315</v>
      </c>
      <c r="CB28" s="88">
        <v>5</v>
      </c>
      <c r="CC28" s="111">
        <v>1026</v>
      </c>
      <c r="CD28" s="102" t="s">
        <v>55</v>
      </c>
      <c r="CE28" s="103" t="s">
        <v>55</v>
      </c>
      <c r="CF28" s="86">
        <v>4525</v>
      </c>
      <c r="CG28" s="87">
        <v>47341</v>
      </c>
      <c r="CH28" s="85">
        <v>4421</v>
      </c>
      <c r="CI28" s="85">
        <v>46975</v>
      </c>
      <c r="CJ28" s="88">
        <v>4</v>
      </c>
      <c r="CK28" s="111">
        <v>972</v>
      </c>
      <c r="CL28" s="102" t="s">
        <v>55</v>
      </c>
      <c r="CM28" s="103" t="s">
        <v>55</v>
      </c>
      <c r="CN28" s="86">
        <v>4425</v>
      </c>
      <c r="CO28" s="87">
        <v>47947</v>
      </c>
      <c r="CP28" s="85">
        <v>4169</v>
      </c>
      <c r="CQ28" s="85">
        <v>46863</v>
      </c>
      <c r="CR28" s="88">
        <v>4</v>
      </c>
      <c r="CS28" s="111">
        <v>972</v>
      </c>
      <c r="CT28" s="102" t="s">
        <v>55</v>
      </c>
      <c r="CU28" s="103" t="s">
        <v>55</v>
      </c>
      <c r="CV28" s="164">
        <v>4173</v>
      </c>
      <c r="CW28" s="182">
        <v>47835</v>
      </c>
      <c r="CX28" s="85">
        <v>3920</v>
      </c>
      <c r="CY28" s="85">
        <v>46222</v>
      </c>
      <c r="CZ28" s="88">
        <v>4</v>
      </c>
      <c r="DA28" s="111">
        <v>1172</v>
      </c>
      <c r="DB28" s="102" t="s">
        <v>55</v>
      </c>
      <c r="DC28" s="103" t="s">
        <v>55</v>
      </c>
      <c r="DD28" s="164">
        <v>3924</v>
      </c>
      <c r="DE28" s="182">
        <v>47394</v>
      </c>
      <c r="DF28" s="85">
        <v>3735</v>
      </c>
      <c r="DG28" s="85">
        <v>45591</v>
      </c>
      <c r="DH28" s="88">
        <v>3</v>
      </c>
      <c r="DI28" s="111">
        <v>1202</v>
      </c>
      <c r="DJ28" s="102" t="s">
        <v>55</v>
      </c>
      <c r="DK28" s="103" t="s">
        <v>55</v>
      </c>
      <c r="DL28" s="164">
        <v>3738</v>
      </c>
      <c r="DM28" s="182">
        <v>46793</v>
      </c>
      <c r="DN28" s="85">
        <v>3637</v>
      </c>
      <c r="DO28" s="85">
        <v>45394</v>
      </c>
      <c r="DP28" s="88">
        <v>3</v>
      </c>
      <c r="DQ28" s="111">
        <v>1202</v>
      </c>
      <c r="DR28" s="102" t="s">
        <v>55</v>
      </c>
      <c r="DS28" s="103" t="s">
        <v>55</v>
      </c>
      <c r="DT28" s="164">
        <v>3640</v>
      </c>
      <c r="DU28" s="182">
        <v>46596</v>
      </c>
    </row>
    <row r="29" spans="1:125" ht="15" customHeight="1" x14ac:dyDescent="0.2">
      <c r="A29" s="112" t="s">
        <v>22</v>
      </c>
      <c r="B29" s="113">
        <v>1717</v>
      </c>
      <c r="C29" s="113">
        <v>34227</v>
      </c>
      <c r="D29" s="113">
        <v>2613</v>
      </c>
      <c r="E29" s="113">
        <v>69886</v>
      </c>
      <c r="F29" s="113">
        <v>4330</v>
      </c>
      <c r="G29" s="114">
        <v>104113</v>
      </c>
      <c r="H29" s="113">
        <v>1795</v>
      </c>
      <c r="I29" s="113">
        <v>35798</v>
      </c>
      <c r="J29" s="113">
        <v>2787.0000000099999</v>
      </c>
      <c r="K29" s="113">
        <v>74375.999999980006</v>
      </c>
      <c r="L29" s="113">
        <v>4582.0000000099999</v>
      </c>
      <c r="M29" s="114">
        <v>110173.99999998001</v>
      </c>
      <c r="N29" s="113">
        <v>1805</v>
      </c>
      <c r="O29" s="113">
        <v>37173</v>
      </c>
      <c r="P29" s="113">
        <v>2799</v>
      </c>
      <c r="Q29" s="113">
        <v>75857</v>
      </c>
      <c r="R29" s="113">
        <v>4604</v>
      </c>
      <c r="S29" s="114">
        <v>113030</v>
      </c>
      <c r="T29" s="113">
        <v>4533</v>
      </c>
      <c r="U29" s="113">
        <v>38185</v>
      </c>
      <c r="V29" s="113">
        <v>2859</v>
      </c>
      <c r="W29" s="113">
        <v>78935</v>
      </c>
      <c r="X29" s="113">
        <v>7392</v>
      </c>
      <c r="Y29" s="114">
        <v>117120</v>
      </c>
      <c r="Z29" s="113">
        <v>4678</v>
      </c>
      <c r="AA29" s="113">
        <v>39686</v>
      </c>
      <c r="AB29" s="113">
        <v>2869</v>
      </c>
      <c r="AC29" s="113">
        <v>80987</v>
      </c>
      <c r="AD29" s="113">
        <v>7547</v>
      </c>
      <c r="AE29" s="114">
        <v>120673</v>
      </c>
      <c r="AF29" s="113">
        <v>4483</v>
      </c>
      <c r="AG29" s="113">
        <v>39974</v>
      </c>
      <c r="AH29" s="113">
        <v>2852</v>
      </c>
      <c r="AI29" s="113">
        <v>82218</v>
      </c>
      <c r="AJ29" s="113">
        <v>7335</v>
      </c>
      <c r="AK29" s="114">
        <v>122192</v>
      </c>
      <c r="AL29" s="113">
        <v>4542</v>
      </c>
      <c r="AM29" s="113">
        <v>40811</v>
      </c>
      <c r="AN29" s="113">
        <v>5</v>
      </c>
      <c r="AO29" s="113">
        <v>1032</v>
      </c>
      <c r="AP29" s="113">
        <v>2853</v>
      </c>
      <c r="AQ29" s="113">
        <v>83682</v>
      </c>
      <c r="AR29" s="113">
        <v>7400</v>
      </c>
      <c r="AS29" s="114">
        <v>125525</v>
      </c>
      <c r="AT29" s="113">
        <v>4553</v>
      </c>
      <c r="AU29" s="113">
        <v>42046</v>
      </c>
      <c r="AV29" s="113">
        <v>5</v>
      </c>
      <c r="AW29" s="113">
        <v>1026</v>
      </c>
      <c r="AX29" s="113">
        <v>7842</v>
      </c>
      <c r="AY29" s="113">
        <v>84712</v>
      </c>
      <c r="AZ29" s="113">
        <v>12400</v>
      </c>
      <c r="BA29" s="114">
        <v>127784</v>
      </c>
      <c r="BB29" s="113">
        <v>4564</v>
      </c>
      <c r="BC29" s="113">
        <v>43007</v>
      </c>
      <c r="BD29" s="113">
        <v>5</v>
      </c>
      <c r="BE29" s="113">
        <v>1026</v>
      </c>
      <c r="BF29" s="113">
        <v>7796</v>
      </c>
      <c r="BG29" s="113">
        <v>86362</v>
      </c>
      <c r="BH29" s="113">
        <v>12365</v>
      </c>
      <c r="BI29" s="114">
        <v>130395</v>
      </c>
      <c r="BJ29" s="113">
        <v>4563</v>
      </c>
      <c r="BK29" s="113">
        <v>44185</v>
      </c>
      <c r="BL29" s="113">
        <v>5</v>
      </c>
      <c r="BM29" s="113">
        <v>1026</v>
      </c>
      <c r="BN29" s="113">
        <v>7621</v>
      </c>
      <c r="BO29" s="113">
        <v>87451</v>
      </c>
      <c r="BP29" s="113">
        <v>12189</v>
      </c>
      <c r="BQ29" s="114">
        <v>132764</v>
      </c>
      <c r="BR29" s="113">
        <v>4547</v>
      </c>
      <c r="BS29" s="113">
        <v>43965</v>
      </c>
      <c r="BT29" s="113">
        <v>5</v>
      </c>
      <c r="BU29" s="113">
        <v>1026</v>
      </c>
      <c r="BV29" s="113">
        <v>7326</v>
      </c>
      <c r="BW29" s="113">
        <v>87576</v>
      </c>
      <c r="BX29" s="113">
        <v>11878</v>
      </c>
      <c r="BY29" s="114">
        <v>132567</v>
      </c>
      <c r="BZ29" s="113">
        <v>4520</v>
      </c>
      <c r="CA29" s="113">
        <v>46315</v>
      </c>
      <c r="CB29" s="113">
        <v>5</v>
      </c>
      <c r="CC29" s="113">
        <v>1026</v>
      </c>
      <c r="CD29" s="113">
        <v>7079</v>
      </c>
      <c r="CE29" s="113">
        <v>87278.005400000096</v>
      </c>
      <c r="CF29" s="113">
        <v>11602</v>
      </c>
      <c r="CG29" s="114">
        <v>134547.00540000008</v>
      </c>
      <c r="CH29" s="113">
        <v>4421</v>
      </c>
      <c r="CI29" s="113">
        <v>46975</v>
      </c>
      <c r="CJ29" s="113">
        <v>4</v>
      </c>
      <c r="CK29" s="113">
        <v>972</v>
      </c>
      <c r="CL29" s="113">
        <v>6798</v>
      </c>
      <c r="CM29" s="113">
        <v>88859.985499999995</v>
      </c>
      <c r="CN29" s="113">
        <v>11221</v>
      </c>
      <c r="CO29" s="114">
        <v>136734.98550000001</v>
      </c>
      <c r="CP29" s="113">
        <v>4169</v>
      </c>
      <c r="CQ29" s="113">
        <v>46863</v>
      </c>
      <c r="CR29" s="113">
        <v>4</v>
      </c>
      <c r="CS29" s="113">
        <v>972</v>
      </c>
      <c r="CT29" s="113">
        <v>6548</v>
      </c>
      <c r="CU29" s="113">
        <v>89034.000500000097</v>
      </c>
      <c r="CV29" s="113">
        <v>10719</v>
      </c>
      <c r="CW29" s="114">
        <v>136797</v>
      </c>
      <c r="CX29" s="113">
        <v>3920</v>
      </c>
      <c r="CY29" s="113">
        <v>46222</v>
      </c>
      <c r="CZ29" s="113">
        <v>4</v>
      </c>
      <c r="DA29" s="113">
        <v>1172</v>
      </c>
      <c r="DB29" s="113">
        <v>6270</v>
      </c>
      <c r="DC29" s="113">
        <v>88927</v>
      </c>
      <c r="DD29" s="113">
        <v>10192</v>
      </c>
      <c r="DE29" s="114">
        <v>136249</v>
      </c>
      <c r="DF29" s="113">
        <v>3735</v>
      </c>
      <c r="DG29" s="113">
        <v>45591</v>
      </c>
      <c r="DH29" s="113">
        <v>3</v>
      </c>
      <c r="DI29" s="113">
        <v>1202</v>
      </c>
      <c r="DJ29" s="113">
        <v>5892</v>
      </c>
      <c r="DK29" s="113">
        <v>87084</v>
      </c>
      <c r="DL29" s="113">
        <v>9629</v>
      </c>
      <c r="DM29" s="114">
        <v>133829</v>
      </c>
      <c r="DN29" s="113">
        <v>3637</v>
      </c>
      <c r="DO29" s="113">
        <v>45394</v>
      </c>
      <c r="DP29" s="113">
        <v>3</v>
      </c>
      <c r="DQ29" s="113">
        <v>1202</v>
      </c>
      <c r="DR29" s="113">
        <v>5624</v>
      </c>
      <c r="DS29" s="113">
        <v>87021</v>
      </c>
      <c r="DT29" s="113">
        <v>9264</v>
      </c>
      <c r="DU29" s="114">
        <v>133617</v>
      </c>
    </row>
    <row r="30" spans="1:125" ht="54" customHeight="1" x14ac:dyDescent="0.2">
      <c r="A30" s="209" t="s">
        <v>81</v>
      </c>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1"/>
    </row>
    <row r="31" spans="1:125" ht="15" customHeight="1" x14ac:dyDescent="0.2">
      <c r="A31" s="46"/>
      <c r="B31" s="46"/>
      <c r="C31" s="46"/>
      <c r="D31" s="46"/>
      <c r="E31" s="46"/>
      <c r="F31" s="46"/>
      <c r="G31" s="46"/>
      <c r="H31" s="46"/>
      <c r="I31" s="46"/>
      <c r="J31" s="115"/>
      <c r="K31" s="115"/>
      <c r="L31" s="115"/>
      <c r="M31" s="115"/>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row>
    <row r="32" spans="1:125" ht="15" customHeight="1" x14ac:dyDescent="0.2">
      <c r="A32" s="49" t="s">
        <v>45</v>
      </c>
      <c r="B32" s="46"/>
      <c r="C32" s="46"/>
      <c r="D32" s="46"/>
      <c r="E32" s="46"/>
      <c r="F32" s="46"/>
      <c r="G32" s="46"/>
      <c r="H32" s="46"/>
      <c r="I32" s="46"/>
      <c r="J32" s="115"/>
      <c r="K32" s="115"/>
      <c r="L32" s="115"/>
      <c r="M32" s="115"/>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11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row>
    <row r="33" spans="1:130" ht="15" customHeight="1" x14ac:dyDescent="0.2">
      <c r="A33" s="49" t="s">
        <v>46</v>
      </c>
      <c r="B33" s="49"/>
      <c r="C33" s="49"/>
      <c r="D33" s="49"/>
      <c r="E33" s="49"/>
      <c r="F33" s="49"/>
      <c r="G33" s="49"/>
      <c r="H33" s="49"/>
      <c r="I33" s="115"/>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row>
    <row r="34" spans="1:130" ht="15" customHeight="1" x14ac:dyDescent="0.2">
      <c r="A34" s="49" t="s">
        <v>77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row>
    <row r="35" spans="1:130" customFormat="1" x14ac:dyDescent="0.15">
      <c r="A35" s="50" t="s">
        <v>86</v>
      </c>
      <c r="B35" s="50"/>
      <c r="C35" s="50"/>
      <c r="D35" s="50"/>
      <c r="E35" s="50"/>
      <c r="F35" s="50"/>
      <c r="G35" s="50"/>
      <c r="H35" s="50"/>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46"/>
      <c r="CQ35" s="46"/>
      <c r="CR35" s="46"/>
      <c r="CS35" s="46"/>
      <c r="CT35" s="46"/>
      <c r="CU35" s="46"/>
      <c r="CV35" s="46"/>
      <c r="CW35" s="46"/>
    </row>
    <row r="36" spans="1:130" ht="15" customHeight="1" x14ac:dyDescent="0.2">
      <c r="A36" s="46"/>
      <c r="B36" s="46"/>
      <c r="C36" s="116"/>
      <c r="D36" s="51"/>
      <c r="E36" s="46"/>
      <c r="F36" s="46"/>
      <c r="G36" s="46"/>
      <c r="H36" s="46"/>
      <c r="I36" s="46"/>
      <c r="J36" s="117"/>
      <c r="K36" s="117"/>
      <c r="L36" s="117"/>
      <c r="M36" s="117"/>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row>
    <row r="37" spans="1:130" ht="15" customHeight="1" x14ac:dyDescent="0.2">
      <c r="A37" s="46"/>
      <c r="B37" s="46"/>
      <c r="C37" s="116"/>
      <c r="D37" s="51"/>
      <c r="E37" s="46"/>
      <c r="F37" s="46"/>
      <c r="G37" s="46"/>
      <c r="H37" s="46"/>
      <c r="I37" s="46"/>
      <c r="J37" s="117"/>
      <c r="K37" s="117"/>
      <c r="L37" s="117"/>
      <c r="M37" s="117"/>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row>
    <row r="38" spans="1:130" ht="15" customHeight="1" x14ac:dyDescent="0.2">
      <c r="A38" s="52" t="s">
        <v>26</v>
      </c>
      <c r="B38" s="118"/>
      <c r="C38" s="119"/>
      <c r="D38" s="120"/>
      <c r="E38" s="120"/>
      <c r="F38" s="120"/>
      <c r="G38" s="120"/>
      <c r="H38" s="120"/>
      <c r="I38" s="120"/>
      <c r="J38" s="121"/>
      <c r="K38" s="121"/>
      <c r="L38" s="121"/>
      <c r="M38" s="121"/>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row>
    <row r="39" spans="1:130" ht="15" customHeight="1" x14ac:dyDescent="0.2">
      <c r="A39" s="75"/>
      <c r="B39" s="122"/>
      <c r="C39" s="122"/>
      <c r="D39" s="122"/>
      <c r="E39" s="122"/>
      <c r="F39" s="122"/>
      <c r="G39" s="122"/>
      <c r="H39" s="122"/>
      <c r="I39" s="122"/>
      <c r="J39" s="123"/>
      <c r="K39" s="123"/>
      <c r="L39" s="123"/>
      <c r="M39" s="12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row>
    <row r="40" spans="1:130" ht="15" customHeight="1" x14ac:dyDescent="0.2">
      <c r="A40" s="75"/>
      <c r="B40" s="75"/>
      <c r="C40" s="75"/>
      <c r="D40" s="75"/>
      <c r="E40" s="75"/>
      <c r="F40" s="75"/>
      <c r="G40" s="75"/>
      <c r="H40" s="75"/>
      <c r="I40" s="75"/>
      <c r="J40" s="123"/>
      <c r="K40" s="123"/>
      <c r="L40" s="123"/>
      <c r="M40" s="12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c r="CY40"/>
      <c r="CZ40"/>
      <c r="DA40"/>
      <c r="DF40"/>
      <c r="DG40"/>
      <c r="DH40"/>
      <c r="DI40"/>
      <c r="DN40"/>
      <c r="DO40"/>
      <c r="DP40"/>
      <c r="DQ40"/>
    </row>
    <row r="41" spans="1:130" ht="15" customHeight="1" x14ac:dyDescent="0.2">
      <c r="A41" s="75"/>
      <c r="B41" s="75"/>
      <c r="C41" s="75"/>
      <c r="D41" s="75"/>
      <c r="E41" s="75"/>
      <c r="F41" s="75"/>
      <c r="G41" s="75"/>
      <c r="H41" s="75"/>
      <c r="I41" s="75"/>
      <c r="J41" s="121"/>
      <c r="K41" s="121"/>
      <c r="L41" s="121"/>
      <c r="M41" s="121"/>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row>
    <row r="42" spans="1:130" ht="15" customHeight="1" x14ac:dyDescent="0.2">
      <c r="A42" s="75"/>
      <c r="B42" s="122"/>
      <c r="C42" s="122"/>
      <c r="D42" s="122"/>
      <c r="E42" s="122"/>
      <c r="F42" s="122"/>
      <c r="G42" s="122"/>
      <c r="H42" s="122"/>
      <c r="I42" s="122"/>
      <c r="J42" s="124"/>
      <c r="K42" s="124"/>
      <c r="L42" s="124"/>
      <c r="M42" s="124"/>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row>
    <row r="43" spans="1:130" ht="15" customHeight="1" x14ac:dyDescent="0.2">
      <c r="A43" s="125"/>
      <c r="B43" s="126"/>
      <c r="C43" s="126"/>
      <c r="D43" s="126"/>
      <c r="E43" s="126"/>
      <c r="F43" s="126"/>
      <c r="G43" s="126"/>
      <c r="H43" s="126"/>
      <c r="I43" s="126"/>
      <c r="J43" s="124"/>
      <c r="K43" s="124"/>
      <c r="L43" s="124"/>
      <c r="M43" s="124"/>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row>
    <row r="44" spans="1:130" ht="15" customHeight="1" x14ac:dyDescent="0.2">
      <c r="A44" s="125"/>
      <c r="B44" s="126"/>
      <c r="C44" s="126"/>
      <c r="D44" s="126"/>
      <c r="E44" s="126"/>
      <c r="F44" s="126"/>
      <c r="G44" s="126"/>
      <c r="H44" s="126"/>
      <c r="I44" s="126"/>
      <c r="J44" s="124"/>
      <c r="K44" s="124"/>
      <c r="L44" s="124"/>
      <c r="M44" s="124"/>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row>
    <row r="45" spans="1:130" ht="15" customHeight="1" x14ac:dyDescent="0.2">
      <c r="A45" s="125"/>
      <c r="B45" s="126"/>
      <c r="C45" s="126"/>
      <c r="D45" s="126"/>
      <c r="E45" s="126"/>
      <c r="F45" s="126"/>
      <c r="G45" s="126"/>
      <c r="H45" s="126"/>
      <c r="I45" s="126"/>
      <c r="J45" s="124"/>
      <c r="K45" s="124"/>
      <c r="L45" s="124"/>
      <c r="M45" s="124"/>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row>
    <row r="46" spans="1:130" ht="15" customHeight="1" x14ac:dyDescent="0.2">
      <c r="A46" s="125"/>
      <c r="B46" s="126"/>
      <c r="C46" s="126"/>
      <c r="D46" s="126"/>
      <c r="E46" s="126"/>
      <c r="F46" s="126"/>
      <c r="G46" s="126"/>
      <c r="H46" s="126"/>
      <c r="I46" s="126"/>
      <c r="J46" s="124"/>
      <c r="K46" s="124"/>
      <c r="L46" s="124"/>
      <c r="M46" s="124"/>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row>
    <row r="47" spans="1:130" ht="15" customHeight="1" x14ac:dyDescent="0.2">
      <c r="A47" s="125"/>
      <c r="B47" s="126"/>
      <c r="C47" s="126"/>
      <c r="D47" s="126"/>
      <c r="E47" s="126"/>
      <c r="F47" s="126"/>
      <c r="G47" s="126"/>
      <c r="H47" s="126"/>
      <c r="I47" s="126"/>
      <c r="J47" s="124"/>
      <c r="K47" s="124"/>
      <c r="L47" s="124"/>
      <c r="M47" s="124"/>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row>
    <row r="48" spans="1:130" ht="15" customHeight="1" x14ac:dyDescent="0.2">
      <c r="A48" s="125"/>
      <c r="B48" s="126"/>
      <c r="C48" s="126"/>
      <c r="D48" s="126"/>
      <c r="E48" s="126"/>
      <c r="F48" s="126"/>
      <c r="G48" s="126"/>
      <c r="H48" s="126"/>
      <c r="I48" s="126"/>
      <c r="J48" s="124"/>
      <c r="K48" s="124"/>
      <c r="L48" s="124"/>
      <c r="M48" s="124"/>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row>
    <row r="49" spans="1:93" ht="15" customHeight="1" x14ac:dyDescent="0.2">
      <c r="A49" s="125"/>
      <c r="B49" s="126"/>
      <c r="C49" s="126"/>
      <c r="D49" s="126"/>
      <c r="E49" s="126"/>
      <c r="F49" s="126"/>
      <c r="G49" s="126"/>
      <c r="H49" s="126"/>
      <c r="I49" s="126"/>
      <c r="J49" s="124"/>
      <c r="K49" s="124"/>
      <c r="L49" s="124"/>
      <c r="M49" s="124"/>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row>
    <row r="50" spans="1:93" ht="15" customHeight="1" x14ac:dyDescent="0.2">
      <c r="A50" s="125"/>
      <c r="B50" s="126"/>
      <c r="C50" s="126"/>
      <c r="D50" s="126"/>
      <c r="E50" s="126"/>
      <c r="F50" s="126"/>
      <c r="G50" s="126"/>
      <c r="H50" s="126"/>
      <c r="I50" s="126"/>
      <c r="J50" s="124"/>
      <c r="K50" s="124"/>
      <c r="L50" s="124"/>
      <c r="M50" s="124"/>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row>
    <row r="51" spans="1:93" ht="15" customHeight="1" x14ac:dyDescent="0.2">
      <c r="A51" s="125"/>
      <c r="B51" s="126"/>
      <c r="C51" s="126"/>
      <c r="D51" s="126"/>
      <c r="E51" s="126"/>
      <c r="F51" s="126"/>
      <c r="G51" s="126"/>
      <c r="H51" s="126"/>
      <c r="I51" s="126"/>
      <c r="J51" s="124"/>
      <c r="K51" s="124"/>
      <c r="L51" s="124"/>
      <c r="M51" s="124"/>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row>
    <row r="52" spans="1:93" ht="15" customHeight="1" x14ac:dyDescent="0.2">
      <c r="A52" s="125"/>
      <c r="B52" s="126"/>
      <c r="C52" s="126"/>
      <c r="D52" s="126"/>
      <c r="E52" s="126"/>
      <c r="F52" s="126"/>
      <c r="G52" s="126"/>
      <c r="H52" s="126"/>
      <c r="I52" s="126"/>
      <c r="J52" s="124"/>
      <c r="K52" s="124"/>
      <c r="L52" s="124"/>
      <c r="M52" s="124"/>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row>
    <row r="53" spans="1:93" ht="15" customHeight="1" x14ac:dyDescent="0.2">
      <c r="A53" s="125"/>
      <c r="B53" s="126"/>
      <c r="C53" s="126"/>
      <c r="D53" s="126"/>
      <c r="E53" s="126"/>
      <c r="F53" s="126"/>
      <c r="G53" s="126"/>
      <c r="H53" s="126"/>
      <c r="I53" s="126"/>
      <c r="J53" s="124"/>
      <c r="K53" s="124"/>
      <c r="L53" s="124"/>
      <c r="M53" s="124"/>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row>
    <row r="54" spans="1:93" ht="15" customHeight="1" x14ac:dyDescent="0.2">
      <c r="A54" s="125"/>
      <c r="B54" s="126"/>
      <c r="C54" s="126"/>
      <c r="D54" s="126"/>
      <c r="E54" s="126"/>
      <c r="F54" s="126"/>
      <c r="G54" s="126"/>
      <c r="H54" s="126"/>
      <c r="I54" s="126"/>
      <c r="J54" s="124"/>
      <c r="K54" s="124"/>
      <c r="L54" s="124"/>
      <c r="M54" s="124"/>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row>
    <row r="55" spans="1:93" ht="15" customHeight="1" x14ac:dyDescent="0.2">
      <c r="A55" s="125"/>
      <c r="B55" s="126"/>
      <c r="C55" s="126"/>
      <c r="D55" s="126"/>
      <c r="E55" s="126"/>
      <c r="F55" s="126"/>
      <c r="G55" s="126"/>
      <c r="H55" s="126"/>
      <c r="I55" s="126"/>
      <c r="J55" s="124"/>
      <c r="K55" s="124"/>
      <c r="L55" s="124"/>
      <c r="M55" s="124"/>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row>
    <row r="56" spans="1:93" ht="15" customHeight="1" x14ac:dyDescent="0.2">
      <c r="A56" s="125"/>
      <c r="B56" s="126"/>
      <c r="C56" s="126"/>
      <c r="D56" s="126"/>
      <c r="E56" s="126"/>
      <c r="F56" s="126"/>
      <c r="G56" s="126"/>
      <c r="H56" s="126"/>
      <c r="I56" s="126"/>
      <c r="J56" s="124"/>
      <c r="K56" s="124"/>
      <c r="L56" s="124"/>
      <c r="M56" s="124"/>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row>
    <row r="57" spans="1:93" ht="15" customHeight="1" x14ac:dyDescent="0.2">
      <c r="A57" s="125"/>
      <c r="B57" s="126"/>
      <c r="C57" s="126"/>
      <c r="D57" s="126"/>
      <c r="E57" s="126"/>
      <c r="F57" s="126"/>
      <c r="G57" s="126"/>
      <c r="H57" s="126"/>
      <c r="I57" s="126"/>
      <c r="J57" s="124"/>
      <c r="K57" s="124"/>
      <c r="L57" s="124"/>
      <c r="M57" s="124"/>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row>
    <row r="58" spans="1:93" ht="15" customHeight="1" x14ac:dyDescent="0.2">
      <c r="A58" s="125"/>
      <c r="B58" s="126"/>
      <c r="C58" s="126"/>
      <c r="D58" s="126"/>
      <c r="E58" s="126"/>
      <c r="F58" s="126"/>
      <c r="G58" s="126"/>
      <c r="H58" s="126"/>
      <c r="I58" s="126"/>
      <c r="J58" s="124"/>
      <c r="K58" s="124"/>
      <c r="L58" s="124"/>
      <c r="M58" s="124"/>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row>
    <row r="59" spans="1:93" ht="15" customHeight="1" x14ac:dyDescent="0.2">
      <c r="A59" s="125"/>
      <c r="B59" s="126"/>
      <c r="C59" s="126"/>
      <c r="D59" s="126"/>
      <c r="E59" s="126"/>
      <c r="F59" s="126"/>
      <c r="G59" s="126"/>
      <c r="H59" s="126"/>
      <c r="I59" s="126"/>
      <c r="J59" s="124"/>
      <c r="K59" s="124"/>
      <c r="L59" s="124"/>
      <c r="M59" s="124"/>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row>
    <row r="60" spans="1:93" ht="15" customHeight="1" x14ac:dyDescent="0.2">
      <c r="A60" s="125"/>
      <c r="B60" s="126"/>
      <c r="C60" s="126"/>
      <c r="D60" s="126"/>
      <c r="E60" s="126"/>
      <c r="F60" s="126"/>
      <c r="G60" s="126"/>
      <c r="H60" s="126"/>
      <c r="I60" s="126"/>
      <c r="J60" s="124"/>
      <c r="K60" s="124"/>
      <c r="L60" s="124"/>
      <c r="M60" s="124"/>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row>
    <row r="61" spans="1:93" ht="15" customHeight="1" x14ac:dyDescent="0.2">
      <c r="A61" s="125"/>
      <c r="B61" s="126"/>
      <c r="C61" s="126"/>
      <c r="D61" s="126"/>
      <c r="E61" s="126"/>
      <c r="F61" s="126"/>
      <c r="G61" s="126"/>
      <c r="H61" s="126"/>
      <c r="I61" s="126"/>
      <c r="J61" s="124"/>
      <c r="K61" s="124"/>
      <c r="L61" s="124"/>
      <c r="M61" s="124"/>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I61" s="53"/>
      <c r="CJ61" s="53"/>
      <c r="CK61" s="53"/>
      <c r="CL61" s="53"/>
      <c r="CM61" s="53"/>
      <c r="CN61" s="53"/>
      <c r="CO61" s="53"/>
    </row>
    <row r="62" spans="1:93" ht="15" customHeight="1" x14ac:dyDescent="0.2">
      <c r="A62" s="127"/>
      <c r="B62" s="126"/>
      <c r="C62" s="126"/>
      <c r="D62" s="126"/>
      <c r="E62" s="126"/>
      <c r="F62" s="126"/>
      <c r="G62" s="126"/>
      <c r="H62" s="126"/>
      <c r="I62" s="126"/>
      <c r="J62" s="128"/>
      <c r="K62" s="128"/>
      <c r="L62" s="128"/>
      <c r="M62" s="128"/>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3"/>
      <c r="CM62" s="53"/>
      <c r="CN62" s="53"/>
      <c r="CO62" s="53"/>
    </row>
    <row r="63" spans="1:93" ht="15" customHeight="1" x14ac:dyDescent="0.2">
      <c r="A63" s="125"/>
      <c r="B63" s="129"/>
      <c r="C63" s="126"/>
      <c r="D63" s="129"/>
      <c r="E63" s="126"/>
      <c r="F63" s="126"/>
      <c r="G63" s="126"/>
      <c r="H63" s="129"/>
      <c r="I63" s="129"/>
      <c r="J63" s="128"/>
      <c r="K63" s="128"/>
      <c r="L63" s="128"/>
      <c r="M63" s="128"/>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row>
    <row r="64" spans="1:93" ht="15" customHeight="1" x14ac:dyDescent="0.2">
      <c r="A64" s="125"/>
      <c r="B64" s="129"/>
      <c r="C64" s="126"/>
      <c r="D64" s="129"/>
      <c r="E64" s="126"/>
      <c r="F64" s="126"/>
      <c r="G64" s="126"/>
      <c r="H64" s="129"/>
      <c r="I64" s="129"/>
      <c r="J64" s="128"/>
      <c r="K64" s="128"/>
      <c r="L64" s="128"/>
      <c r="M64" s="128"/>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row>
    <row r="65" spans="1:93" ht="15" customHeight="1" x14ac:dyDescent="0.2">
      <c r="A65" s="125"/>
      <c r="B65" s="129"/>
      <c r="C65" s="126"/>
      <c r="D65" s="129"/>
      <c r="E65" s="126"/>
      <c r="F65" s="126"/>
      <c r="G65" s="126"/>
      <c r="H65" s="129"/>
      <c r="I65" s="129"/>
      <c r="J65" s="128"/>
      <c r="K65" s="128"/>
      <c r="L65" s="128"/>
      <c r="M65" s="128"/>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row>
    <row r="66" spans="1:93" ht="15" customHeight="1" x14ac:dyDescent="0.2">
      <c r="A66" s="127"/>
      <c r="B66" s="126"/>
      <c r="C66" s="126"/>
      <c r="D66" s="126"/>
      <c r="E66" s="126"/>
      <c r="F66" s="126"/>
      <c r="G66" s="126"/>
      <c r="H66" s="126"/>
      <c r="I66" s="126"/>
      <c r="J66" s="130"/>
      <c r="K66" s="130"/>
      <c r="L66" s="130"/>
      <c r="M66" s="130"/>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row>
    <row r="67" spans="1:93" ht="15" customHeight="1" x14ac:dyDescent="0.2">
      <c r="A67" s="127"/>
      <c r="B67" s="126"/>
      <c r="C67" s="126"/>
      <c r="D67" s="126"/>
      <c r="E67" s="126"/>
      <c r="F67" s="126"/>
      <c r="G67" s="126"/>
      <c r="H67" s="126"/>
      <c r="I67" s="126"/>
      <c r="J67" s="124"/>
      <c r="K67" s="124"/>
      <c r="L67" s="124"/>
      <c r="M67" s="124"/>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row>
    <row r="68" spans="1:93" ht="15" customHeight="1" x14ac:dyDescent="0.2">
      <c r="A68" s="127"/>
      <c r="B68" s="126"/>
      <c r="C68" s="126"/>
      <c r="D68" s="129"/>
      <c r="E68" s="126"/>
      <c r="F68" s="126"/>
      <c r="G68" s="126"/>
      <c r="H68" s="129"/>
      <c r="I68" s="129"/>
      <c r="J68" s="124"/>
      <c r="K68" s="124"/>
      <c r="L68" s="124"/>
      <c r="M68" s="124"/>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row>
    <row r="69" spans="1:93" ht="15" customHeight="1" x14ac:dyDescent="0.2">
      <c r="A69" s="127"/>
      <c r="B69" s="126"/>
      <c r="C69" s="126"/>
      <c r="D69" s="129"/>
      <c r="E69" s="126"/>
      <c r="F69" s="126"/>
      <c r="G69" s="126"/>
      <c r="H69" s="129"/>
      <c r="I69" s="129"/>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row>
    <row r="70" spans="1:93" ht="15" customHeight="1" x14ac:dyDescent="0.2">
      <c r="A70" s="131"/>
      <c r="B70" s="132"/>
      <c r="C70" s="132"/>
      <c r="D70" s="132"/>
      <c r="E70" s="132"/>
      <c r="F70" s="132"/>
      <c r="G70" s="132"/>
      <c r="H70" s="132"/>
      <c r="I70" s="132"/>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row>
    <row r="71" spans="1:93" ht="15" customHeight="1" x14ac:dyDescent="0.2">
      <c r="A71" s="127"/>
      <c r="B71" s="126"/>
      <c r="C71" s="126"/>
      <c r="D71" s="129"/>
      <c r="E71" s="126"/>
      <c r="F71" s="126"/>
      <c r="G71" s="126"/>
      <c r="H71" s="126"/>
      <c r="I71" s="129"/>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row>
    <row r="72" spans="1:93" ht="15" customHeight="1" x14ac:dyDescent="0.2">
      <c r="A72" s="127"/>
      <c r="B72" s="126"/>
      <c r="C72" s="126"/>
      <c r="D72" s="126"/>
      <c r="E72" s="126"/>
      <c r="F72" s="126"/>
      <c r="G72" s="126"/>
      <c r="H72" s="126"/>
      <c r="I72" s="126"/>
      <c r="J72" s="133"/>
      <c r="K72" s="133"/>
      <c r="L72" s="133"/>
      <c r="M72" s="13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row>
    <row r="73" spans="1:93" ht="15" customHeight="1" x14ac:dyDescent="0.2">
      <c r="A73" s="134"/>
      <c r="B73" s="124"/>
      <c r="C73" s="124"/>
      <c r="D73" s="124"/>
      <c r="E73" s="124"/>
      <c r="F73" s="124"/>
      <c r="G73" s="124"/>
      <c r="H73" s="124"/>
      <c r="I73" s="124"/>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row>
    <row r="74" spans="1:93" ht="15" customHeight="1" x14ac:dyDescent="0.2">
      <c r="A74" s="13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row>
    <row r="75" spans="1:93" ht="15" customHeight="1" x14ac:dyDescent="0.2">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c r="CI75" s="53"/>
      <c r="CJ75" s="53"/>
      <c r="CK75" s="53"/>
      <c r="CL75" s="53"/>
      <c r="CM75" s="53"/>
      <c r="CN75" s="53"/>
      <c r="CO75" s="53"/>
    </row>
    <row r="76" spans="1:93" ht="15" customHeight="1" x14ac:dyDescent="0.2">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row>
    <row r="77" spans="1:93" ht="15" customHeight="1" x14ac:dyDescent="0.2">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row>
    <row r="78" spans="1:93" ht="15" customHeight="1" x14ac:dyDescent="0.2">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row>
  </sheetData>
  <mergeCells count="82">
    <mergeCell ref="DH3:DI3"/>
    <mergeCell ref="DJ3:DK3"/>
    <mergeCell ref="DL3:DM3"/>
    <mergeCell ref="DN3:DO3"/>
    <mergeCell ref="DP3:DQ3"/>
    <mergeCell ref="DR3:DS3"/>
    <mergeCell ref="DT3:DU3"/>
    <mergeCell ref="CP2:CW2"/>
    <mergeCell ref="CP3:CQ3"/>
    <mergeCell ref="CR3:CS3"/>
    <mergeCell ref="CT3:CU3"/>
    <mergeCell ref="CV3:CW3"/>
    <mergeCell ref="DN2:DU2"/>
    <mergeCell ref="CX2:DE2"/>
    <mergeCell ref="CX3:CY3"/>
    <mergeCell ref="CZ3:DA3"/>
    <mergeCell ref="DB3:DC3"/>
    <mergeCell ref="DD3:DE3"/>
    <mergeCell ref="DF2:DM2"/>
    <mergeCell ref="DF3:DG3"/>
    <mergeCell ref="BT3:BU3"/>
    <mergeCell ref="BR3:BS3"/>
    <mergeCell ref="BV3:BW3"/>
    <mergeCell ref="BF3:BG3"/>
    <mergeCell ref="B2:G2"/>
    <mergeCell ref="BH3:BI3"/>
    <mergeCell ref="H2:M2"/>
    <mergeCell ref="N2:S2"/>
    <mergeCell ref="T2:Y2"/>
    <mergeCell ref="Z2:AE2"/>
    <mergeCell ref="BB2:BI2"/>
    <mergeCell ref="T3:U3"/>
    <mergeCell ref="AF2:AK2"/>
    <mergeCell ref="AF3:AG3"/>
    <mergeCell ref="Z3:AA3"/>
    <mergeCell ref="AH3:AI3"/>
    <mergeCell ref="A2:A4"/>
    <mergeCell ref="B3:C3"/>
    <mergeCell ref="D3:E3"/>
    <mergeCell ref="F3:G3"/>
    <mergeCell ref="H3:I3"/>
    <mergeCell ref="J3:K3"/>
    <mergeCell ref="L3:M3"/>
    <mergeCell ref="P3:Q3"/>
    <mergeCell ref="R3:S3"/>
    <mergeCell ref="N3:O3"/>
    <mergeCell ref="X3:Y3"/>
    <mergeCell ref="V3:W3"/>
    <mergeCell ref="AB3:AC3"/>
    <mergeCell ref="AT2:BA2"/>
    <mergeCell ref="AT3:AU3"/>
    <mergeCell ref="AV3:AW3"/>
    <mergeCell ref="AX3:AY3"/>
    <mergeCell ref="AZ3:BA3"/>
    <mergeCell ref="AL2:AS2"/>
    <mergeCell ref="AL3:AM3"/>
    <mergeCell ref="AN3:AO3"/>
    <mergeCell ref="AP3:AQ3"/>
    <mergeCell ref="AR3:AS3"/>
    <mergeCell ref="BL3:BM3"/>
    <mergeCell ref="BN3:BO3"/>
    <mergeCell ref="BP3:BQ3"/>
    <mergeCell ref="AJ3:AK3"/>
    <mergeCell ref="AD3:AE3"/>
    <mergeCell ref="BB3:BC3"/>
    <mergeCell ref="BD3:BE3"/>
    <mergeCell ref="A1:DU1"/>
    <mergeCell ref="A30:DU30"/>
    <mergeCell ref="CH2:CO2"/>
    <mergeCell ref="CH3:CI3"/>
    <mergeCell ref="CJ3:CK3"/>
    <mergeCell ref="CL3:CM3"/>
    <mergeCell ref="CN3:CO3"/>
    <mergeCell ref="BR2:BY2"/>
    <mergeCell ref="BX3:BY3"/>
    <mergeCell ref="BZ2:CG2"/>
    <mergeCell ref="BZ3:CA3"/>
    <mergeCell ref="CB3:CC3"/>
    <mergeCell ref="CD3:CE3"/>
    <mergeCell ref="CF3:CG3"/>
    <mergeCell ref="BJ2:BQ2"/>
    <mergeCell ref="BJ3:BK3"/>
  </mergeCells>
  <hyperlinks>
    <hyperlink ref="A38"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33" fitToWidth="2" fitToHeight="0" orientation="landscape" r:id="rId1"/>
  <headerFooter scaleWithDoc="0" alignWithMargins="0">
    <oddHeader>&amp;L&amp;"Arial,Normal"&amp;10Milieux d'accueil&amp;C&amp;"Arial,Gras"&amp;10PETITE ENFANCE</oddHeader>
    <oddFooter>&amp;C&amp;"Arial,Normal"&amp;10&amp;P / &amp;N&amp;R&amp;"Arial,Normal"&amp;10© IBSA</oddFooter>
  </headerFooter>
  <colBreaks count="2" manualBreakCount="2">
    <brk id="25" max="34" man="1"/>
    <brk id="53"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D31"/>
  <sheetViews>
    <sheetView showGridLines="0" showRuler="0" zoomScale="80" zoomScaleNormal="80" zoomScaleSheetLayoutView="78" zoomScalePageLayoutView="62" workbookViewId="0">
      <selection sqref="A1:BC1"/>
    </sheetView>
  </sheetViews>
  <sheetFormatPr baseColWidth="10" defaultColWidth="12" defaultRowHeight="10.5" x14ac:dyDescent="0.15"/>
  <cols>
    <col min="1" max="1" width="51" customWidth="1"/>
    <col min="2" max="55" width="13.59765625" customWidth="1"/>
    <col min="56" max="56" width="10.796875" customWidth="1"/>
  </cols>
  <sheetData>
    <row r="1" spans="1:55" ht="63" customHeight="1" x14ac:dyDescent="0.15">
      <c r="A1" s="196" t="s">
        <v>133</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8"/>
    </row>
    <row r="2" spans="1:55" ht="20.100000000000001" customHeight="1" x14ac:dyDescent="0.15">
      <c r="A2" s="242"/>
      <c r="B2" s="236" t="s">
        <v>31</v>
      </c>
      <c r="C2" s="241"/>
      <c r="D2" s="241"/>
      <c r="E2" s="241"/>
      <c r="F2" s="241"/>
      <c r="G2" s="241"/>
      <c r="H2" s="241"/>
      <c r="I2" s="241"/>
      <c r="J2" s="241"/>
      <c r="K2" s="241"/>
      <c r="L2" s="241"/>
      <c r="M2" s="241"/>
      <c r="N2" s="241"/>
      <c r="O2" s="241"/>
      <c r="P2" s="241"/>
      <c r="Q2" s="241"/>
      <c r="R2" s="241"/>
      <c r="S2" s="241"/>
      <c r="T2" s="236" t="s">
        <v>48</v>
      </c>
      <c r="U2" s="241"/>
      <c r="V2" s="241"/>
      <c r="W2" s="241"/>
      <c r="X2" s="241"/>
      <c r="Y2" s="241"/>
      <c r="Z2" s="241"/>
      <c r="AA2" s="241"/>
      <c r="AB2" s="241"/>
      <c r="AC2" s="241"/>
      <c r="AD2" s="241"/>
      <c r="AE2" s="241"/>
      <c r="AF2" s="241"/>
      <c r="AG2" s="241"/>
      <c r="AH2" s="241"/>
      <c r="AI2" s="241"/>
      <c r="AJ2" s="241"/>
      <c r="AK2" s="241"/>
      <c r="AL2" s="236" t="s">
        <v>98</v>
      </c>
      <c r="AM2" s="241"/>
      <c r="AN2" s="241"/>
      <c r="AO2" s="241"/>
      <c r="AP2" s="241"/>
      <c r="AQ2" s="241"/>
      <c r="AR2" s="241"/>
      <c r="AS2" s="241"/>
      <c r="AT2" s="241"/>
      <c r="AU2" s="241"/>
      <c r="AV2" s="241"/>
      <c r="AW2" s="241"/>
      <c r="AX2" s="241"/>
      <c r="AY2" s="241"/>
      <c r="AZ2" s="241"/>
      <c r="BA2" s="241"/>
      <c r="BB2" s="241"/>
      <c r="BC2" s="241"/>
    </row>
    <row r="3" spans="1:55" ht="20.100000000000001" customHeight="1" x14ac:dyDescent="0.15">
      <c r="A3" s="243"/>
      <c r="B3" s="238" t="s">
        <v>47</v>
      </c>
      <c r="C3" s="239"/>
      <c r="D3" s="239"/>
      <c r="E3" s="239"/>
      <c r="F3" s="239"/>
      <c r="G3" s="240"/>
      <c r="H3" s="236" t="s">
        <v>36</v>
      </c>
      <c r="I3" s="241"/>
      <c r="J3" s="241"/>
      <c r="K3" s="241"/>
      <c r="L3" s="241"/>
      <c r="M3" s="237"/>
      <c r="N3" s="236" t="s">
        <v>4</v>
      </c>
      <c r="O3" s="241"/>
      <c r="P3" s="241"/>
      <c r="Q3" s="241"/>
      <c r="R3" s="241"/>
      <c r="S3" s="237"/>
      <c r="T3" s="236" t="s">
        <v>47</v>
      </c>
      <c r="U3" s="241"/>
      <c r="V3" s="241"/>
      <c r="W3" s="241"/>
      <c r="X3" s="241"/>
      <c r="Y3" s="237"/>
      <c r="Z3" s="236" t="s">
        <v>36</v>
      </c>
      <c r="AA3" s="241"/>
      <c r="AB3" s="241"/>
      <c r="AC3" s="241"/>
      <c r="AD3" s="241"/>
      <c r="AE3" s="237"/>
      <c r="AF3" s="236" t="s">
        <v>4</v>
      </c>
      <c r="AG3" s="241"/>
      <c r="AH3" s="241"/>
      <c r="AI3" s="241"/>
      <c r="AJ3" s="241"/>
      <c r="AK3" s="237"/>
      <c r="AL3" s="238" t="s">
        <v>47</v>
      </c>
      <c r="AM3" s="239"/>
      <c r="AN3" s="239"/>
      <c r="AO3" s="239"/>
      <c r="AP3" s="239"/>
      <c r="AQ3" s="240"/>
      <c r="AR3" s="236" t="s">
        <v>36</v>
      </c>
      <c r="AS3" s="241"/>
      <c r="AT3" s="241"/>
      <c r="AU3" s="241"/>
      <c r="AV3" s="241"/>
      <c r="AW3" s="237"/>
      <c r="AX3" s="236" t="s">
        <v>4</v>
      </c>
      <c r="AY3" s="241"/>
      <c r="AZ3" s="241"/>
      <c r="BA3" s="241"/>
      <c r="BB3" s="241"/>
      <c r="BC3" s="237"/>
    </row>
    <row r="4" spans="1:55" ht="33.6" customHeight="1" x14ac:dyDescent="0.15">
      <c r="A4" s="243"/>
      <c r="B4" s="236" t="s">
        <v>42</v>
      </c>
      <c r="C4" s="237"/>
      <c r="D4" s="236" t="s">
        <v>43</v>
      </c>
      <c r="E4" s="237"/>
      <c r="F4" s="236" t="s">
        <v>4</v>
      </c>
      <c r="G4" s="237"/>
      <c r="H4" s="236" t="s">
        <v>42</v>
      </c>
      <c r="I4" s="237"/>
      <c r="J4" s="236" t="s">
        <v>43</v>
      </c>
      <c r="K4" s="237"/>
      <c r="L4" s="236" t="s">
        <v>4</v>
      </c>
      <c r="M4" s="237"/>
      <c r="N4" s="236" t="s">
        <v>42</v>
      </c>
      <c r="O4" s="237"/>
      <c r="P4" s="236" t="s">
        <v>43</v>
      </c>
      <c r="Q4" s="237"/>
      <c r="R4" s="236" t="s">
        <v>4</v>
      </c>
      <c r="S4" s="237"/>
      <c r="T4" s="236" t="s">
        <v>42</v>
      </c>
      <c r="U4" s="237"/>
      <c r="V4" s="236" t="s">
        <v>43</v>
      </c>
      <c r="W4" s="237"/>
      <c r="X4" s="236" t="s">
        <v>4</v>
      </c>
      <c r="Y4" s="237"/>
      <c r="Z4" s="236" t="s">
        <v>42</v>
      </c>
      <c r="AA4" s="237"/>
      <c r="AB4" s="236" t="s">
        <v>43</v>
      </c>
      <c r="AC4" s="237"/>
      <c r="AD4" s="236" t="s">
        <v>4</v>
      </c>
      <c r="AE4" s="237"/>
      <c r="AF4" s="236" t="s">
        <v>42</v>
      </c>
      <c r="AG4" s="237"/>
      <c r="AH4" s="236" t="s">
        <v>43</v>
      </c>
      <c r="AI4" s="237"/>
      <c r="AJ4" s="236" t="s">
        <v>4</v>
      </c>
      <c r="AK4" s="237"/>
      <c r="AL4" s="236" t="s">
        <v>42</v>
      </c>
      <c r="AM4" s="237"/>
      <c r="AN4" s="236" t="s">
        <v>43</v>
      </c>
      <c r="AO4" s="237"/>
      <c r="AP4" s="236" t="s">
        <v>4</v>
      </c>
      <c r="AQ4" s="237"/>
      <c r="AR4" s="236" t="s">
        <v>42</v>
      </c>
      <c r="AS4" s="237"/>
      <c r="AT4" s="236" t="s">
        <v>43</v>
      </c>
      <c r="AU4" s="237"/>
      <c r="AV4" s="236" t="s">
        <v>4</v>
      </c>
      <c r="AW4" s="237"/>
      <c r="AX4" s="236" t="s">
        <v>42</v>
      </c>
      <c r="AY4" s="237"/>
      <c r="AZ4" s="236" t="s">
        <v>43</v>
      </c>
      <c r="BA4" s="237"/>
      <c r="BB4" s="236" t="s">
        <v>4</v>
      </c>
      <c r="BC4" s="237"/>
    </row>
    <row r="5" spans="1:55" ht="20.100000000000001" customHeight="1" x14ac:dyDescent="0.15">
      <c r="A5" s="243"/>
      <c r="B5" s="135" t="s">
        <v>49</v>
      </c>
      <c r="C5" s="135" t="s">
        <v>33</v>
      </c>
      <c r="D5" s="135" t="s">
        <v>49</v>
      </c>
      <c r="E5" s="135" t="s">
        <v>33</v>
      </c>
      <c r="F5" s="135" t="s">
        <v>49</v>
      </c>
      <c r="G5" s="135" t="s">
        <v>33</v>
      </c>
      <c r="H5" s="135" t="s">
        <v>49</v>
      </c>
      <c r="I5" s="135" t="s">
        <v>33</v>
      </c>
      <c r="J5" s="135" t="s">
        <v>49</v>
      </c>
      <c r="K5" s="135" t="s">
        <v>33</v>
      </c>
      <c r="L5" s="135" t="s">
        <v>49</v>
      </c>
      <c r="M5" s="135" t="s">
        <v>33</v>
      </c>
      <c r="N5" s="135" t="s">
        <v>49</v>
      </c>
      <c r="O5" s="135" t="s">
        <v>33</v>
      </c>
      <c r="P5" s="135" t="s">
        <v>49</v>
      </c>
      <c r="Q5" s="135" t="s">
        <v>33</v>
      </c>
      <c r="R5" s="135" t="s">
        <v>49</v>
      </c>
      <c r="S5" s="135" t="s">
        <v>33</v>
      </c>
      <c r="T5" s="135" t="s">
        <v>49</v>
      </c>
      <c r="U5" s="135" t="s">
        <v>33</v>
      </c>
      <c r="V5" s="135" t="s">
        <v>49</v>
      </c>
      <c r="W5" s="135" t="s">
        <v>33</v>
      </c>
      <c r="X5" s="135" t="s">
        <v>49</v>
      </c>
      <c r="Y5" s="135" t="s">
        <v>33</v>
      </c>
      <c r="Z5" s="135" t="s">
        <v>49</v>
      </c>
      <c r="AA5" s="135" t="s">
        <v>33</v>
      </c>
      <c r="AB5" s="135" t="s">
        <v>49</v>
      </c>
      <c r="AC5" s="135" t="s">
        <v>33</v>
      </c>
      <c r="AD5" s="135" t="s">
        <v>49</v>
      </c>
      <c r="AE5" s="135" t="s">
        <v>33</v>
      </c>
      <c r="AF5" s="135" t="s">
        <v>49</v>
      </c>
      <c r="AG5" s="135" t="s">
        <v>33</v>
      </c>
      <c r="AH5" s="135" t="s">
        <v>49</v>
      </c>
      <c r="AI5" s="135" t="s">
        <v>33</v>
      </c>
      <c r="AJ5" s="135" t="s">
        <v>49</v>
      </c>
      <c r="AK5" s="135" t="s">
        <v>33</v>
      </c>
      <c r="AL5" s="135" t="s">
        <v>49</v>
      </c>
      <c r="AM5" s="135" t="s">
        <v>33</v>
      </c>
      <c r="AN5" s="135" t="s">
        <v>49</v>
      </c>
      <c r="AO5" s="135" t="s">
        <v>33</v>
      </c>
      <c r="AP5" s="135" t="s">
        <v>49</v>
      </c>
      <c r="AQ5" s="135" t="s">
        <v>33</v>
      </c>
      <c r="AR5" s="135" t="s">
        <v>49</v>
      </c>
      <c r="AS5" s="135" t="s">
        <v>33</v>
      </c>
      <c r="AT5" s="135" t="s">
        <v>49</v>
      </c>
      <c r="AU5" s="135" t="s">
        <v>33</v>
      </c>
      <c r="AV5" s="135" t="s">
        <v>49</v>
      </c>
      <c r="AW5" s="136" t="s">
        <v>33</v>
      </c>
      <c r="AX5" s="137" t="s">
        <v>49</v>
      </c>
      <c r="AY5" s="137" t="s">
        <v>33</v>
      </c>
      <c r="AZ5" s="137" t="s">
        <v>49</v>
      </c>
      <c r="BA5" s="137" t="s">
        <v>33</v>
      </c>
      <c r="BB5" s="137" t="s">
        <v>49</v>
      </c>
      <c r="BC5" s="137" t="s">
        <v>33</v>
      </c>
    </row>
    <row r="6" spans="1:55" ht="15" customHeight="1" x14ac:dyDescent="0.15">
      <c r="A6" s="78" t="s">
        <v>5</v>
      </c>
      <c r="B6" s="80">
        <v>8</v>
      </c>
      <c r="C6" s="80">
        <v>32</v>
      </c>
      <c r="D6" s="80">
        <v>0</v>
      </c>
      <c r="E6" s="80">
        <v>0</v>
      </c>
      <c r="F6" s="81">
        <v>8</v>
      </c>
      <c r="G6" s="82">
        <v>32</v>
      </c>
      <c r="H6" s="80">
        <v>13</v>
      </c>
      <c r="I6" s="80">
        <v>602</v>
      </c>
      <c r="J6" s="81">
        <v>6</v>
      </c>
      <c r="K6" s="80">
        <v>137</v>
      </c>
      <c r="L6" s="81">
        <v>19</v>
      </c>
      <c r="M6" s="82">
        <v>739</v>
      </c>
      <c r="N6" s="80">
        <v>21</v>
      </c>
      <c r="O6" s="80">
        <v>634</v>
      </c>
      <c r="P6" s="81">
        <v>6</v>
      </c>
      <c r="Q6" s="80">
        <v>137</v>
      </c>
      <c r="R6" s="81">
        <v>27</v>
      </c>
      <c r="S6" s="82">
        <v>771</v>
      </c>
      <c r="T6" s="80">
        <v>7</v>
      </c>
      <c r="U6" s="80">
        <v>45.733099999999993</v>
      </c>
      <c r="V6" s="81">
        <v>1</v>
      </c>
      <c r="W6" s="80">
        <v>8</v>
      </c>
      <c r="X6" s="81">
        <v>8</v>
      </c>
      <c r="Y6" s="82">
        <v>53.733099999999993</v>
      </c>
      <c r="Z6" s="80">
        <v>9</v>
      </c>
      <c r="AA6" s="80">
        <v>428</v>
      </c>
      <c r="AB6" s="81">
        <v>7</v>
      </c>
      <c r="AC6" s="80">
        <v>106</v>
      </c>
      <c r="AD6" s="81">
        <v>16</v>
      </c>
      <c r="AE6" s="82">
        <v>534</v>
      </c>
      <c r="AF6" s="80">
        <v>16</v>
      </c>
      <c r="AG6" s="80">
        <v>473.73309999999998</v>
      </c>
      <c r="AH6" s="81">
        <v>8</v>
      </c>
      <c r="AI6" s="80">
        <v>114</v>
      </c>
      <c r="AJ6" s="81">
        <v>24</v>
      </c>
      <c r="AK6" s="82">
        <v>587.73309999999992</v>
      </c>
      <c r="AL6" s="80">
        <v>15</v>
      </c>
      <c r="AM6" s="80">
        <v>77.733099999999993</v>
      </c>
      <c r="AN6" s="81">
        <v>1</v>
      </c>
      <c r="AO6" s="80">
        <v>8</v>
      </c>
      <c r="AP6" s="81">
        <v>16</v>
      </c>
      <c r="AQ6" s="82">
        <v>85.733099999999993</v>
      </c>
      <c r="AR6" s="80">
        <v>22</v>
      </c>
      <c r="AS6" s="80">
        <v>1030</v>
      </c>
      <c r="AT6" s="81">
        <v>13</v>
      </c>
      <c r="AU6" s="80">
        <v>243</v>
      </c>
      <c r="AV6" s="81">
        <v>35</v>
      </c>
      <c r="AW6" s="80">
        <v>1273</v>
      </c>
      <c r="AX6" s="138">
        <v>37</v>
      </c>
      <c r="AY6" s="107">
        <v>1107.7330999999999</v>
      </c>
      <c r="AZ6" s="107">
        <v>14</v>
      </c>
      <c r="BA6" s="107">
        <v>251</v>
      </c>
      <c r="BB6" s="107">
        <v>51</v>
      </c>
      <c r="BC6" s="139">
        <v>1358.7330999999999</v>
      </c>
    </row>
    <row r="7" spans="1:55" ht="15" customHeight="1" x14ac:dyDescent="0.15">
      <c r="A7" s="83" t="s">
        <v>6</v>
      </c>
      <c r="B7" s="85">
        <v>0</v>
      </c>
      <c r="C7" s="85">
        <v>0</v>
      </c>
      <c r="D7" s="85">
        <v>6</v>
      </c>
      <c r="E7" s="85">
        <v>24</v>
      </c>
      <c r="F7" s="86">
        <v>6</v>
      </c>
      <c r="G7" s="87">
        <v>24</v>
      </c>
      <c r="H7" s="85">
        <v>5</v>
      </c>
      <c r="I7" s="85">
        <v>245</v>
      </c>
      <c r="J7" s="86">
        <v>8</v>
      </c>
      <c r="K7" s="85">
        <v>120</v>
      </c>
      <c r="L7" s="86">
        <v>13</v>
      </c>
      <c r="M7" s="87">
        <v>365</v>
      </c>
      <c r="N7" s="85">
        <v>5</v>
      </c>
      <c r="O7" s="85">
        <v>245</v>
      </c>
      <c r="P7" s="86">
        <v>14</v>
      </c>
      <c r="Q7" s="85">
        <v>144</v>
      </c>
      <c r="R7" s="86">
        <v>19</v>
      </c>
      <c r="S7" s="87">
        <v>389</v>
      </c>
      <c r="T7" s="85">
        <v>0</v>
      </c>
      <c r="U7" s="85">
        <v>0</v>
      </c>
      <c r="V7" s="86">
        <v>0</v>
      </c>
      <c r="W7" s="85">
        <v>0</v>
      </c>
      <c r="X7" s="86">
        <v>0</v>
      </c>
      <c r="Y7" s="87">
        <v>0</v>
      </c>
      <c r="Z7" s="85">
        <v>5</v>
      </c>
      <c r="AA7" s="85">
        <v>194</v>
      </c>
      <c r="AB7" s="86">
        <v>2</v>
      </c>
      <c r="AC7" s="85">
        <v>41</v>
      </c>
      <c r="AD7" s="86">
        <v>7</v>
      </c>
      <c r="AE7" s="87">
        <v>235</v>
      </c>
      <c r="AF7" s="85">
        <v>5</v>
      </c>
      <c r="AG7" s="85">
        <v>194</v>
      </c>
      <c r="AH7" s="86">
        <v>2</v>
      </c>
      <c r="AI7" s="85">
        <v>41</v>
      </c>
      <c r="AJ7" s="86">
        <v>7</v>
      </c>
      <c r="AK7" s="87">
        <v>235</v>
      </c>
      <c r="AL7" s="85">
        <v>0</v>
      </c>
      <c r="AM7" s="85">
        <v>0</v>
      </c>
      <c r="AN7" s="86">
        <v>6</v>
      </c>
      <c r="AO7" s="85">
        <v>24</v>
      </c>
      <c r="AP7" s="86">
        <v>6</v>
      </c>
      <c r="AQ7" s="87">
        <v>24</v>
      </c>
      <c r="AR7" s="85">
        <v>10</v>
      </c>
      <c r="AS7" s="85">
        <v>439</v>
      </c>
      <c r="AT7" s="86">
        <v>10</v>
      </c>
      <c r="AU7" s="85">
        <v>161</v>
      </c>
      <c r="AV7" s="86">
        <v>20</v>
      </c>
      <c r="AW7" s="85">
        <v>600</v>
      </c>
      <c r="AX7" s="140">
        <v>10</v>
      </c>
      <c r="AY7" s="86">
        <v>439</v>
      </c>
      <c r="AZ7" s="86">
        <v>16</v>
      </c>
      <c r="BA7" s="86">
        <v>185</v>
      </c>
      <c r="BB7" s="86">
        <v>26</v>
      </c>
      <c r="BC7" s="141">
        <v>624</v>
      </c>
    </row>
    <row r="8" spans="1:55" ht="15" customHeight="1" x14ac:dyDescent="0.15">
      <c r="A8" s="83" t="s">
        <v>64</v>
      </c>
      <c r="B8" s="85">
        <v>0</v>
      </c>
      <c r="C8" s="85">
        <v>0</v>
      </c>
      <c r="D8" s="85">
        <v>0</v>
      </c>
      <c r="E8" s="85">
        <v>0</v>
      </c>
      <c r="F8" s="86">
        <v>0</v>
      </c>
      <c r="G8" s="87">
        <v>0</v>
      </c>
      <c r="H8" s="85">
        <v>6</v>
      </c>
      <c r="I8" s="85">
        <v>169</v>
      </c>
      <c r="J8" s="86">
        <v>2</v>
      </c>
      <c r="K8" s="85">
        <v>45</v>
      </c>
      <c r="L8" s="86">
        <v>8</v>
      </c>
      <c r="M8" s="87">
        <v>214</v>
      </c>
      <c r="N8" s="85">
        <v>6</v>
      </c>
      <c r="O8" s="85">
        <v>169</v>
      </c>
      <c r="P8" s="86">
        <v>2</v>
      </c>
      <c r="Q8" s="85">
        <v>45</v>
      </c>
      <c r="R8" s="86">
        <v>8</v>
      </c>
      <c r="S8" s="87">
        <v>214</v>
      </c>
      <c r="T8" s="85">
        <v>0</v>
      </c>
      <c r="U8" s="85">
        <v>0</v>
      </c>
      <c r="V8" s="86">
        <v>1</v>
      </c>
      <c r="W8" s="85">
        <v>5</v>
      </c>
      <c r="X8" s="86">
        <v>1</v>
      </c>
      <c r="Y8" s="87">
        <v>5</v>
      </c>
      <c r="Z8" s="85">
        <v>4</v>
      </c>
      <c r="AA8" s="85">
        <v>129</v>
      </c>
      <c r="AB8" s="86">
        <v>1</v>
      </c>
      <c r="AC8" s="85">
        <v>10</v>
      </c>
      <c r="AD8" s="86">
        <v>5</v>
      </c>
      <c r="AE8" s="87">
        <v>139</v>
      </c>
      <c r="AF8" s="85">
        <v>4</v>
      </c>
      <c r="AG8" s="85">
        <v>129</v>
      </c>
      <c r="AH8" s="86">
        <v>2</v>
      </c>
      <c r="AI8" s="85">
        <v>15</v>
      </c>
      <c r="AJ8" s="86">
        <v>6</v>
      </c>
      <c r="AK8" s="87">
        <v>144</v>
      </c>
      <c r="AL8" s="85">
        <v>0</v>
      </c>
      <c r="AM8" s="85">
        <v>0</v>
      </c>
      <c r="AN8" s="86">
        <v>1</v>
      </c>
      <c r="AO8" s="85">
        <v>5</v>
      </c>
      <c r="AP8" s="86">
        <v>1</v>
      </c>
      <c r="AQ8" s="87">
        <v>5</v>
      </c>
      <c r="AR8" s="85">
        <v>10</v>
      </c>
      <c r="AS8" s="85">
        <v>298</v>
      </c>
      <c r="AT8" s="86">
        <v>3</v>
      </c>
      <c r="AU8" s="85">
        <v>55</v>
      </c>
      <c r="AV8" s="86">
        <v>13</v>
      </c>
      <c r="AW8" s="85">
        <v>353</v>
      </c>
      <c r="AX8" s="140">
        <v>10</v>
      </c>
      <c r="AY8" s="86">
        <v>298</v>
      </c>
      <c r="AZ8" s="86">
        <v>4</v>
      </c>
      <c r="BA8" s="86">
        <v>60</v>
      </c>
      <c r="BB8" s="86">
        <v>14</v>
      </c>
      <c r="BC8" s="141">
        <v>358</v>
      </c>
    </row>
    <row r="9" spans="1:55" ht="15" customHeight="1" x14ac:dyDescent="0.15">
      <c r="A9" s="83" t="s">
        <v>7</v>
      </c>
      <c r="B9" s="85">
        <v>13</v>
      </c>
      <c r="C9" s="85">
        <v>52</v>
      </c>
      <c r="D9" s="85">
        <v>0</v>
      </c>
      <c r="E9" s="85">
        <v>0</v>
      </c>
      <c r="F9" s="86">
        <v>13</v>
      </c>
      <c r="G9" s="87">
        <v>52</v>
      </c>
      <c r="H9" s="85">
        <v>41</v>
      </c>
      <c r="I9" s="85">
        <v>1980</v>
      </c>
      <c r="J9" s="86">
        <v>22</v>
      </c>
      <c r="K9" s="85">
        <v>1265</v>
      </c>
      <c r="L9" s="86">
        <v>63</v>
      </c>
      <c r="M9" s="87">
        <v>3245</v>
      </c>
      <c r="N9" s="85">
        <v>54</v>
      </c>
      <c r="O9" s="85">
        <v>2032</v>
      </c>
      <c r="P9" s="86">
        <v>22</v>
      </c>
      <c r="Q9" s="85">
        <v>1265</v>
      </c>
      <c r="R9" s="86">
        <v>76</v>
      </c>
      <c r="S9" s="87">
        <v>3297</v>
      </c>
      <c r="T9" s="85">
        <v>2</v>
      </c>
      <c r="U9" s="85">
        <v>13.066599999999999</v>
      </c>
      <c r="V9" s="86">
        <v>0</v>
      </c>
      <c r="W9" s="85">
        <v>0</v>
      </c>
      <c r="X9" s="86">
        <v>2</v>
      </c>
      <c r="Y9" s="87">
        <v>13.066599999999999</v>
      </c>
      <c r="Z9" s="85">
        <v>18</v>
      </c>
      <c r="AA9" s="85">
        <v>807</v>
      </c>
      <c r="AB9" s="86">
        <v>8</v>
      </c>
      <c r="AC9" s="85">
        <v>291</v>
      </c>
      <c r="AD9" s="86">
        <v>26</v>
      </c>
      <c r="AE9" s="87">
        <v>1098</v>
      </c>
      <c r="AF9" s="85">
        <v>20</v>
      </c>
      <c r="AG9" s="85">
        <v>820.06660000000011</v>
      </c>
      <c r="AH9" s="86">
        <v>8</v>
      </c>
      <c r="AI9" s="85">
        <v>291</v>
      </c>
      <c r="AJ9" s="86">
        <v>28</v>
      </c>
      <c r="AK9" s="87">
        <v>1111.0666000000001</v>
      </c>
      <c r="AL9" s="85">
        <v>15</v>
      </c>
      <c r="AM9" s="85">
        <v>65.066599999999994</v>
      </c>
      <c r="AN9" s="86">
        <v>0</v>
      </c>
      <c r="AO9" s="85">
        <v>0</v>
      </c>
      <c r="AP9" s="86">
        <v>15</v>
      </c>
      <c r="AQ9" s="87">
        <v>65.066599999999994</v>
      </c>
      <c r="AR9" s="85">
        <v>59</v>
      </c>
      <c r="AS9" s="85">
        <v>2787</v>
      </c>
      <c r="AT9" s="164">
        <v>29</v>
      </c>
      <c r="AU9" s="165">
        <v>1532</v>
      </c>
      <c r="AV9" s="164">
        <v>88</v>
      </c>
      <c r="AW9" s="165">
        <v>4319</v>
      </c>
      <c r="AX9" s="140">
        <v>74</v>
      </c>
      <c r="AY9" s="86">
        <v>2852.0666000000001</v>
      </c>
      <c r="AZ9" s="164">
        <v>29</v>
      </c>
      <c r="BA9" s="164">
        <v>1532</v>
      </c>
      <c r="BB9" s="164">
        <v>103</v>
      </c>
      <c r="BC9" s="166">
        <v>4384.0666000000001</v>
      </c>
    </row>
    <row r="10" spans="1:55" ht="15" customHeight="1" x14ac:dyDescent="0.15">
      <c r="A10" s="83" t="s">
        <v>8</v>
      </c>
      <c r="B10" s="85">
        <v>1</v>
      </c>
      <c r="C10" s="85">
        <v>4</v>
      </c>
      <c r="D10" s="85">
        <v>1</v>
      </c>
      <c r="E10" s="85">
        <v>4</v>
      </c>
      <c r="F10" s="86">
        <v>2</v>
      </c>
      <c r="G10" s="87">
        <v>8</v>
      </c>
      <c r="H10" s="85">
        <v>9</v>
      </c>
      <c r="I10" s="85">
        <v>413</v>
      </c>
      <c r="J10" s="86">
        <v>15</v>
      </c>
      <c r="K10" s="85">
        <v>632</v>
      </c>
      <c r="L10" s="86">
        <v>24</v>
      </c>
      <c r="M10" s="87">
        <v>1045</v>
      </c>
      <c r="N10" s="85">
        <v>10</v>
      </c>
      <c r="O10" s="85">
        <v>417</v>
      </c>
      <c r="P10" s="86">
        <v>16</v>
      </c>
      <c r="Q10" s="85">
        <v>636</v>
      </c>
      <c r="R10" s="86">
        <v>26</v>
      </c>
      <c r="S10" s="87">
        <v>1053</v>
      </c>
      <c r="T10" s="85">
        <v>0</v>
      </c>
      <c r="U10" s="85">
        <v>0</v>
      </c>
      <c r="V10" s="86">
        <v>0</v>
      </c>
      <c r="W10" s="85">
        <v>0</v>
      </c>
      <c r="X10" s="86">
        <v>0</v>
      </c>
      <c r="Y10" s="87">
        <v>0</v>
      </c>
      <c r="Z10" s="85">
        <v>4</v>
      </c>
      <c r="AA10" s="85">
        <v>190</v>
      </c>
      <c r="AB10" s="86">
        <v>4</v>
      </c>
      <c r="AC10" s="85">
        <v>146</v>
      </c>
      <c r="AD10" s="86">
        <v>8</v>
      </c>
      <c r="AE10" s="87">
        <v>336</v>
      </c>
      <c r="AF10" s="85">
        <v>4</v>
      </c>
      <c r="AG10" s="85">
        <v>190</v>
      </c>
      <c r="AH10" s="86">
        <v>4</v>
      </c>
      <c r="AI10" s="85">
        <v>146</v>
      </c>
      <c r="AJ10" s="86">
        <v>8</v>
      </c>
      <c r="AK10" s="87">
        <v>336</v>
      </c>
      <c r="AL10" s="85">
        <v>1</v>
      </c>
      <c r="AM10" s="85">
        <v>4</v>
      </c>
      <c r="AN10" s="86">
        <v>1</v>
      </c>
      <c r="AO10" s="85">
        <v>4</v>
      </c>
      <c r="AP10" s="86">
        <v>2</v>
      </c>
      <c r="AQ10" s="87">
        <v>8</v>
      </c>
      <c r="AR10" s="85">
        <v>13</v>
      </c>
      <c r="AS10" s="85">
        <v>603</v>
      </c>
      <c r="AT10" s="86">
        <v>19</v>
      </c>
      <c r="AU10" s="85">
        <v>778</v>
      </c>
      <c r="AV10" s="86">
        <v>32</v>
      </c>
      <c r="AW10" s="85">
        <v>1381</v>
      </c>
      <c r="AX10" s="140">
        <v>14</v>
      </c>
      <c r="AY10" s="86">
        <v>607</v>
      </c>
      <c r="AZ10" s="86">
        <v>20</v>
      </c>
      <c r="BA10" s="86">
        <v>782</v>
      </c>
      <c r="BB10" s="86">
        <v>34</v>
      </c>
      <c r="BC10" s="141">
        <v>1389</v>
      </c>
    </row>
    <row r="11" spans="1:55" ht="15" customHeight="1" x14ac:dyDescent="0.15">
      <c r="A11" s="83" t="s">
        <v>9</v>
      </c>
      <c r="B11" s="85">
        <v>3</v>
      </c>
      <c r="C11" s="85">
        <v>12</v>
      </c>
      <c r="D11" s="85">
        <v>1</v>
      </c>
      <c r="E11" s="85">
        <v>4</v>
      </c>
      <c r="F11" s="86">
        <v>4</v>
      </c>
      <c r="G11" s="87">
        <v>16</v>
      </c>
      <c r="H11" s="85">
        <v>5</v>
      </c>
      <c r="I11" s="85">
        <v>213</v>
      </c>
      <c r="J11" s="86">
        <v>7</v>
      </c>
      <c r="K11" s="85">
        <v>167</v>
      </c>
      <c r="L11" s="86">
        <v>12</v>
      </c>
      <c r="M11" s="87">
        <v>380</v>
      </c>
      <c r="N11" s="85">
        <v>8</v>
      </c>
      <c r="O11" s="85">
        <v>225</v>
      </c>
      <c r="P11" s="86">
        <v>8</v>
      </c>
      <c r="Q11" s="85">
        <v>171</v>
      </c>
      <c r="R11" s="86">
        <v>16</v>
      </c>
      <c r="S11" s="87">
        <v>396</v>
      </c>
      <c r="T11" s="85">
        <v>0</v>
      </c>
      <c r="U11" s="85">
        <v>0</v>
      </c>
      <c r="V11" s="86">
        <v>1</v>
      </c>
      <c r="W11" s="85">
        <v>7</v>
      </c>
      <c r="X11" s="86">
        <v>1</v>
      </c>
      <c r="Y11" s="87">
        <v>7</v>
      </c>
      <c r="Z11" s="85">
        <v>8</v>
      </c>
      <c r="AA11" s="85">
        <v>313</v>
      </c>
      <c r="AB11" s="86">
        <v>2</v>
      </c>
      <c r="AC11" s="85">
        <v>67</v>
      </c>
      <c r="AD11" s="86">
        <v>10</v>
      </c>
      <c r="AE11" s="87">
        <v>380</v>
      </c>
      <c r="AF11" s="85">
        <v>8</v>
      </c>
      <c r="AG11" s="85">
        <v>313</v>
      </c>
      <c r="AH11" s="86">
        <v>3</v>
      </c>
      <c r="AI11" s="85">
        <v>74</v>
      </c>
      <c r="AJ11" s="86">
        <v>11</v>
      </c>
      <c r="AK11" s="87">
        <v>387</v>
      </c>
      <c r="AL11" s="85">
        <v>3</v>
      </c>
      <c r="AM11" s="85">
        <v>12</v>
      </c>
      <c r="AN11" s="86">
        <v>2</v>
      </c>
      <c r="AO11" s="85">
        <v>11</v>
      </c>
      <c r="AP11" s="86">
        <v>5</v>
      </c>
      <c r="AQ11" s="87">
        <v>23</v>
      </c>
      <c r="AR11" s="85">
        <v>13</v>
      </c>
      <c r="AS11" s="85">
        <v>526</v>
      </c>
      <c r="AT11" s="86">
        <v>9</v>
      </c>
      <c r="AU11" s="85">
        <v>234</v>
      </c>
      <c r="AV11" s="86">
        <v>22</v>
      </c>
      <c r="AW11" s="85">
        <v>760</v>
      </c>
      <c r="AX11" s="140">
        <v>16</v>
      </c>
      <c r="AY11" s="86">
        <v>538</v>
      </c>
      <c r="AZ11" s="86">
        <v>11</v>
      </c>
      <c r="BA11" s="86">
        <v>245</v>
      </c>
      <c r="BB11" s="86">
        <v>27</v>
      </c>
      <c r="BC11" s="141">
        <v>783</v>
      </c>
    </row>
    <row r="12" spans="1:55" ht="15" customHeight="1" x14ac:dyDescent="0.15">
      <c r="A12" s="83" t="s">
        <v>10</v>
      </c>
      <c r="B12" s="85">
        <v>1</v>
      </c>
      <c r="C12" s="85">
        <v>4</v>
      </c>
      <c r="D12" s="85">
        <v>0</v>
      </c>
      <c r="E12" s="85">
        <v>0</v>
      </c>
      <c r="F12" s="86">
        <v>1</v>
      </c>
      <c r="G12" s="87">
        <v>4</v>
      </c>
      <c r="H12" s="85">
        <v>10</v>
      </c>
      <c r="I12" s="85">
        <v>386</v>
      </c>
      <c r="J12" s="86">
        <v>11</v>
      </c>
      <c r="K12" s="85">
        <v>229</v>
      </c>
      <c r="L12" s="86">
        <v>21</v>
      </c>
      <c r="M12" s="87">
        <v>615</v>
      </c>
      <c r="N12" s="85">
        <v>11</v>
      </c>
      <c r="O12" s="85">
        <v>390</v>
      </c>
      <c r="P12" s="86">
        <v>11</v>
      </c>
      <c r="Q12" s="85">
        <v>229</v>
      </c>
      <c r="R12" s="86">
        <v>22</v>
      </c>
      <c r="S12" s="87">
        <v>619</v>
      </c>
      <c r="T12" s="85">
        <v>0</v>
      </c>
      <c r="U12" s="85">
        <v>0</v>
      </c>
      <c r="V12" s="86">
        <v>0</v>
      </c>
      <c r="W12" s="85">
        <v>0</v>
      </c>
      <c r="X12" s="86">
        <v>0</v>
      </c>
      <c r="Y12" s="87">
        <v>0</v>
      </c>
      <c r="Z12" s="85">
        <v>5</v>
      </c>
      <c r="AA12" s="85">
        <v>159</v>
      </c>
      <c r="AB12" s="86">
        <v>2</v>
      </c>
      <c r="AC12" s="85">
        <v>62</v>
      </c>
      <c r="AD12" s="86">
        <v>7</v>
      </c>
      <c r="AE12" s="87">
        <v>221</v>
      </c>
      <c r="AF12" s="85">
        <v>5</v>
      </c>
      <c r="AG12" s="85">
        <v>159</v>
      </c>
      <c r="AH12" s="86">
        <v>2</v>
      </c>
      <c r="AI12" s="85">
        <v>62</v>
      </c>
      <c r="AJ12" s="86">
        <v>7</v>
      </c>
      <c r="AK12" s="87">
        <v>221</v>
      </c>
      <c r="AL12" s="85">
        <v>1</v>
      </c>
      <c r="AM12" s="85">
        <v>4</v>
      </c>
      <c r="AN12" s="86">
        <v>0</v>
      </c>
      <c r="AO12" s="85">
        <v>0</v>
      </c>
      <c r="AP12" s="86">
        <v>1</v>
      </c>
      <c r="AQ12" s="87">
        <v>4</v>
      </c>
      <c r="AR12" s="85">
        <v>15</v>
      </c>
      <c r="AS12" s="85">
        <v>545</v>
      </c>
      <c r="AT12" s="86">
        <v>13</v>
      </c>
      <c r="AU12" s="85">
        <v>291</v>
      </c>
      <c r="AV12" s="86">
        <v>28</v>
      </c>
      <c r="AW12" s="85">
        <v>836</v>
      </c>
      <c r="AX12" s="140">
        <v>16</v>
      </c>
      <c r="AY12" s="86">
        <v>549</v>
      </c>
      <c r="AZ12" s="86">
        <v>13</v>
      </c>
      <c r="BA12" s="86">
        <v>291</v>
      </c>
      <c r="BB12" s="86">
        <v>29</v>
      </c>
      <c r="BC12" s="141">
        <v>840</v>
      </c>
    </row>
    <row r="13" spans="1:55" ht="15" customHeight="1" x14ac:dyDescent="0.15">
      <c r="A13" s="83" t="s">
        <v>11</v>
      </c>
      <c r="B13" s="85">
        <v>11</v>
      </c>
      <c r="C13" s="85">
        <v>44</v>
      </c>
      <c r="D13" s="85">
        <v>2</v>
      </c>
      <c r="E13" s="85">
        <v>8</v>
      </c>
      <c r="F13" s="86">
        <v>13</v>
      </c>
      <c r="G13" s="87">
        <v>52</v>
      </c>
      <c r="H13" s="85">
        <v>2</v>
      </c>
      <c r="I13" s="85">
        <v>72</v>
      </c>
      <c r="J13" s="86">
        <v>3</v>
      </c>
      <c r="K13" s="85">
        <v>40</v>
      </c>
      <c r="L13" s="86">
        <v>5</v>
      </c>
      <c r="M13" s="87">
        <v>112</v>
      </c>
      <c r="N13" s="85">
        <v>13</v>
      </c>
      <c r="O13" s="85">
        <v>116</v>
      </c>
      <c r="P13" s="86">
        <v>5</v>
      </c>
      <c r="Q13" s="85">
        <v>48</v>
      </c>
      <c r="R13" s="86">
        <v>18</v>
      </c>
      <c r="S13" s="87">
        <v>164</v>
      </c>
      <c r="T13" s="85">
        <v>1</v>
      </c>
      <c r="U13" s="85">
        <v>6.5332999999999997</v>
      </c>
      <c r="V13" s="86">
        <v>0</v>
      </c>
      <c r="W13" s="85">
        <v>0</v>
      </c>
      <c r="X13" s="86">
        <v>1</v>
      </c>
      <c r="Y13" s="87">
        <v>6.5332999999999997</v>
      </c>
      <c r="Z13" s="85">
        <v>6</v>
      </c>
      <c r="AA13" s="85">
        <v>200</v>
      </c>
      <c r="AB13" s="86">
        <v>1</v>
      </c>
      <c r="AC13" s="85">
        <v>22</v>
      </c>
      <c r="AD13" s="86">
        <v>7</v>
      </c>
      <c r="AE13" s="87">
        <v>222</v>
      </c>
      <c r="AF13" s="85">
        <v>7</v>
      </c>
      <c r="AG13" s="85">
        <v>206.5333</v>
      </c>
      <c r="AH13" s="86">
        <v>1</v>
      </c>
      <c r="AI13" s="85">
        <v>22</v>
      </c>
      <c r="AJ13" s="86">
        <v>8</v>
      </c>
      <c r="AK13" s="87">
        <v>228.5333</v>
      </c>
      <c r="AL13" s="85">
        <v>12</v>
      </c>
      <c r="AM13" s="85">
        <v>50.533299999999997</v>
      </c>
      <c r="AN13" s="86">
        <v>2</v>
      </c>
      <c r="AO13" s="85">
        <v>8</v>
      </c>
      <c r="AP13" s="86">
        <v>14</v>
      </c>
      <c r="AQ13" s="87">
        <v>58.533299999999997</v>
      </c>
      <c r="AR13" s="85">
        <v>8</v>
      </c>
      <c r="AS13" s="85">
        <v>272</v>
      </c>
      <c r="AT13" s="86">
        <v>4</v>
      </c>
      <c r="AU13" s="85">
        <v>62</v>
      </c>
      <c r="AV13" s="86">
        <v>12</v>
      </c>
      <c r="AW13" s="85">
        <v>334</v>
      </c>
      <c r="AX13" s="140">
        <v>20</v>
      </c>
      <c r="AY13" s="86">
        <v>322.5333</v>
      </c>
      <c r="AZ13" s="86">
        <v>6</v>
      </c>
      <c r="BA13" s="86">
        <v>70</v>
      </c>
      <c r="BB13" s="86">
        <v>26</v>
      </c>
      <c r="BC13" s="141">
        <v>392.5333</v>
      </c>
    </row>
    <row r="14" spans="1:55" ht="15" customHeight="1" x14ac:dyDescent="0.15">
      <c r="A14" s="83" t="s">
        <v>12</v>
      </c>
      <c r="B14" s="85">
        <v>0</v>
      </c>
      <c r="C14" s="85">
        <v>0</v>
      </c>
      <c r="D14" s="85">
        <v>0</v>
      </c>
      <c r="E14" s="85">
        <v>0</v>
      </c>
      <c r="F14" s="86">
        <v>0</v>
      </c>
      <c r="G14" s="87">
        <v>0</v>
      </c>
      <c r="H14" s="85">
        <v>18</v>
      </c>
      <c r="I14" s="85">
        <v>699</v>
      </c>
      <c r="J14" s="86">
        <v>16</v>
      </c>
      <c r="K14" s="85">
        <v>777</v>
      </c>
      <c r="L14" s="86">
        <v>34</v>
      </c>
      <c r="M14" s="87">
        <v>1476</v>
      </c>
      <c r="N14" s="85">
        <v>18</v>
      </c>
      <c r="O14" s="85">
        <v>699</v>
      </c>
      <c r="P14" s="86">
        <v>16</v>
      </c>
      <c r="Q14" s="85">
        <v>777</v>
      </c>
      <c r="R14" s="86">
        <v>34</v>
      </c>
      <c r="S14" s="87">
        <v>1476</v>
      </c>
      <c r="T14" s="85">
        <v>1</v>
      </c>
      <c r="U14" s="85">
        <v>6.5332999999999997</v>
      </c>
      <c r="V14" s="86">
        <v>0</v>
      </c>
      <c r="W14" s="85">
        <v>0</v>
      </c>
      <c r="X14" s="86">
        <v>1</v>
      </c>
      <c r="Y14" s="87">
        <v>6.5332999999999997</v>
      </c>
      <c r="Z14" s="85">
        <v>5</v>
      </c>
      <c r="AA14" s="85">
        <v>208</v>
      </c>
      <c r="AB14" s="86">
        <v>4</v>
      </c>
      <c r="AC14" s="85">
        <v>90</v>
      </c>
      <c r="AD14" s="86">
        <v>9</v>
      </c>
      <c r="AE14" s="87">
        <v>298</v>
      </c>
      <c r="AF14" s="85">
        <v>6</v>
      </c>
      <c r="AG14" s="85">
        <v>214.5333</v>
      </c>
      <c r="AH14" s="86">
        <v>4</v>
      </c>
      <c r="AI14" s="85">
        <v>90</v>
      </c>
      <c r="AJ14" s="86">
        <v>10</v>
      </c>
      <c r="AK14" s="87">
        <v>304.5333</v>
      </c>
      <c r="AL14" s="85">
        <v>1</v>
      </c>
      <c r="AM14" s="85">
        <v>6.5332999999999997</v>
      </c>
      <c r="AN14" s="86">
        <v>0</v>
      </c>
      <c r="AO14" s="85">
        <v>0</v>
      </c>
      <c r="AP14" s="86">
        <v>1</v>
      </c>
      <c r="AQ14" s="87">
        <v>6.5332999999999997</v>
      </c>
      <c r="AR14" s="85">
        <v>23</v>
      </c>
      <c r="AS14" s="85">
        <v>907</v>
      </c>
      <c r="AT14" s="86">
        <v>20</v>
      </c>
      <c r="AU14" s="85">
        <v>867</v>
      </c>
      <c r="AV14" s="86">
        <v>43</v>
      </c>
      <c r="AW14" s="85">
        <v>1774</v>
      </c>
      <c r="AX14" s="140">
        <v>24</v>
      </c>
      <c r="AY14" s="86">
        <v>913.53330000000005</v>
      </c>
      <c r="AZ14" s="86">
        <v>20</v>
      </c>
      <c r="BA14" s="86">
        <v>867</v>
      </c>
      <c r="BB14" s="86">
        <v>44</v>
      </c>
      <c r="BC14" s="141">
        <v>1780.5333000000001</v>
      </c>
    </row>
    <row r="15" spans="1:55" ht="15" customHeight="1" x14ac:dyDescent="0.15">
      <c r="A15" s="83" t="s">
        <v>13</v>
      </c>
      <c r="B15" s="85">
        <v>0</v>
      </c>
      <c r="C15" s="85">
        <v>0</v>
      </c>
      <c r="D15" s="85">
        <v>1</v>
      </c>
      <c r="E15" s="85">
        <v>4</v>
      </c>
      <c r="F15" s="86">
        <v>1</v>
      </c>
      <c r="G15" s="87">
        <v>4</v>
      </c>
      <c r="H15" s="85">
        <v>9</v>
      </c>
      <c r="I15" s="85">
        <v>278</v>
      </c>
      <c r="J15" s="86">
        <v>3</v>
      </c>
      <c r="K15" s="85">
        <v>66</v>
      </c>
      <c r="L15" s="86">
        <v>12</v>
      </c>
      <c r="M15" s="87">
        <v>344</v>
      </c>
      <c r="N15" s="85">
        <v>9</v>
      </c>
      <c r="O15" s="85">
        <v>278</v>
      </c>
      <c r="P15" s="86">
        <v>4</v>
      </c>
      <c r="Q15" s="85">
        <v>70</v>
      </c>
      <c r="R15" s="86">
        <v>13</v>
      </c>
      <c r="S15" s="87">
        <v>348</v>
      </c>
      <c r="T15" s="85">
        <v>0</v>
      </c>
      <c r="U15" s="85">
        <v>0</v>
      </c>
      <c r="V15" s="86">
        <v>1</v>
      </c>
      <c r="W15" s="85">
        <v>7</v>
      </c>
      <c r="X15" s="86">
        <v>1</v>
      </c>
      <c r="Y15" s="87">
        <v>7</v>
      </c>
      <c r="Z15" s="85">
        <v>6</v>
      </c>
      <c r="AA15" s="85">
        <v>330</v>
      </c>
      <c r="AB15" s="86">
        <v>1</v>
      </c>
      <c r="AC15" s="85">
        <v>25</v>
      </c>
      <c r="AD15" s="86">
        <v>7</v>
      </c>
      <c r="AE15" s="87">
        <v>355</v>
      </c>
      <c r="AF15" s="85">
        <v>6</v>
      </c>
      <c r="AG15" s="85">
        <v>330</v>
      </c>
      <c r="AH15" s="86">
        <v>2</v>
      </c>
      <c r="AI15" s="85">
        <v>32</v>
      </c>
      <c r="AJ15" s="86">
        <v>8</v>
      </c>
      <c r="AK15" s="87">
        <v>362</v>
      </c>
      <c r="AL15" s="85">
        <v>0</v>
      </c>
      <c r="AM15" s="85">
        <v>0</v>
      </c>
      <c r="AN15" s="86">
        <v>2</v>
      </c>
      <c r="AO15" s="85">
        <v>11</v>
      </c>
      <c r="AP15" s="86">
        <v>2</v>
      </c>
      <c r="AQ15" s="87">
        <v>11</v>
      </c>
      <c r="AR15" s="85">
        <v>15</v>
      </c>
      <c r="AS15" s="85">
        <v>608</v>
      </c>
      <c r="AT15" s="86">
        <v>4</v>
      </c>
      <c r="AU15" s="85">
        <v>91</v>
      </c>
      <c r="AV15" s="86">
        <v>19</v>
      </c>
      <c r="AW15" s="85">
        <v>699</v>
      </c>
      <c r="AX15" s="140">
        <v>15</v>
      </c>
      <c r="AY15" s="86">
        <v>608</v>
      </c>
      <c r="AZ15" s="86">
        <v>6</v>
      </c>
      <c r="BA15" s="86">
        <v>102</v>
      </c>
      <c r="BB15" s="86">
        <v>21</v>
      </c>
      <c r="BC15" s="141">
        <v>710</v>
      </c>
    </row>
    <row r="16" spans="1:55" ht="15" customHeight="1" x14ac:dyDescent="0.15">
      <c r="A16" s="83" t="s">
        <v>14</v>
      </c>
      <c r="B16" s="85">
        <v>0</v>
      </c>
      <c r="C16" s="85">
        <v>0</v>
      </c>
      <c r="D16" s="85">
        <v>0</v>
      </c>
      <c r="E16" s="85">
        <v>0</v>
      </c>
      <c r="F16" s="86">
        <v>0</v>
      </c>
      <c r="G16" s="87">
        <v>0</v>
      </c>
      <c r="H16" s="85">
        <v>3</v>
      </c>
      <c r="I16" s="85">
        <v>122</v>
      </c>
      <c r="J16" s="86">
        <v>1</v>
      </c>
      <c r="K16" s="85">
        <v>17</v>
      </c>
      <c r="L16" s="86">
        <v>4</v>
      </c>
      <c r="M16" s="87">
        <v>139</v>
      </c>
      <c r="N16" s="85">
        <v>3</v>
      </c>
      <c r="O16" s="85">
        <v>122</v>
      </c>
      <c r="P16" s="86">
        <v>1</v>
      </c>
      <c r="Q16" s="85">
        <v>17</v>
      </c>
      <c r="R16" s="86">
        <v>4</v>
      </c>
      <c r="S16" s="87">
        <v>139</v>
      </c>
      <c r="T16" s="85">
        <v>0</v>
      </c>
      <c r="U16" s="85">
        <v>0</v>
      </c>
      <c r="V16" s="86">
        <v>0</v>
      </c>
      <c r="W16" s="85">
        <v>0</v>
      </c>
      <c r="X16" s="86">
        <v>0</v>
      </c>
      <c r="Y16" s="87">
        <v>0</v>
      </c>
      <c r="Z16" s="85">
        <v>2</v>
      </c>
      <c r="AA16" s="85">
        <v>77</v>
      </c>
      <c r="AB16" s="86">
        <v>1</v>
      </c>
      <c r="AC16" s="85">
        <v>24</v>
      </c>
      <c r="AD16" s="86">
        <v>3</v>
      </c>
      <c r="AE16" s="87">
        <v>101</v>
      </c>
      <c r="AF16" s="85">
        <v>2</v>
      </c>
      <c r="AG16" s="85">
        <v>77</v>
      </c>
      <c r="AH16" s="86">
        <v>1</v>
      </c>
      <c r="AI16" s="85">
        <v>24</v>
      </c>
      <c r="AJ16" s="86">
        <v>3</v>
      </c>
      <c r="AK16" s="87">
        <v>101</v>
      </c>
      <c r="AL16" s="85">
        <v>0</v>
      </c>
      <c r="AM16" s="85">
        <v>0</v>
      </c>
      <c r="AN16" s="86">
        <v>0</v>
      </c>
      <c r="AO16" s="85">
        <v>0</v>
      </c>
      <c r="AP16" s="86">
        <v>0</v>
      </c>
      <c r="AQ16" s="87">
        <v>0</v>
      </c>
      <c r="AR16" s="85">
        <v>5</v>
      </c>
      <c r="AS16" s="85">
        <v>199</v>
      </c>
      <c r="AT16" s="86">
        <v>2</v>
      </c>
      <c r="AU16" s="85">
        <v>41</v>
      </c>
      <c r="AV16" s="86">
        <v>7</v>
      </c>
      <c r="AW16" s="85">
        <v>240</v>
      </c>
      <c r="AX16" s="140">
        <v>5</v>
      </c>
      <c r="AY16" s="86">
        <v>199</v>
      </c>
      <c r="AZ16" s="86">
        <v>2</v>
      </c>
      <c r="BA16" s="86">
        <v>41</v>
      </c>
      <c r="BB16" s="86">
        <v>7</v>
      </c>
      <c r="BC16" s="141">
        <v>240</v>
      </c>
    </row>
    <row r="17" spans="1:56" ht="15" customHeight="1" x14ac:dyDescent="0.15">
      <c r="A17" s="83" t="s">
        <v>65</v>
      </c>
      <c r="B17" s="85">
        <v>1</v>
      </c>
      <c r="C17" s="85">
        <v>4</v>
      </c>
      <c r="D17" s="85">
        <v>0</v>
      </c>
      <c r="E17" s="85">
        <v>0</v>
      </c>
      <c r="F17" s="86">
        <v>1</v>
      </c>
      <c r="G17" s="87">
        <v>4</v>
      </c>
      <c r="H17" s="85">
        <v>14</v>
      </c>
      <c r="I17" s="85">
        <v>495</v>
      </c>
      <c r="J17" s="86">
        <v>4</v>
      </c>
      <c r="K17" s="85">
        <v>123</v>
      </c>
      <c r="L17" s="86">
        <v>18</v>
      </c>
      <c r="M17" s="87">
        <v>618</v>
      </c>
      <c r="N17" s="85">
        <v>15</v>
      </c>
      <c r="O17" s="85">
        <v>499</v>
      </c>
      <c r="P17" s="86">
        <v>4</v>
      </c>
      <c r="Q17" s="85">
        <v>123</v>
      </c>
      <c r="R17" s="86">
        <v>19</v>
      </c>
      <c r="S17" s="87">
        <v>622</v>
      </c>
      <c r="T17" s="85">
        <v>2</v>
      </c>
      <c r="U17" s="85">
        <v>13.066599999999999</v>
      </c>
      <c r="V17" s="86">
        <v>0</v>
      </c>
      <c r="W17" s="85">
        <v>0</v>
      </c>
      <c r="X17" s="86">
        <v>2</v>
      </c>
      <c r="Y17" s="87">
        <v>13.066599999999999</v>
      </c>
      <c r="Z17" s="85">
        <v>12</v>
      </c>
      <c r="AA17" s="85">
        <v>553</v>
      </c>
      <c r="AB17" s="86">
        <v>2</v>
      </c>
      <c r="AC17" s="85">
        <v>65</v>
      </c>
      <c r="AD17" s="86">
        <v>14</v>
      </c>
      <c r="AE17" s="87">
        <v>618</v>
      </c>
      <c r="AF17" s="85">
        <v>14</v>
      </c>
      <c r="AG17" s="85">
        <v>566.06659999999999</v>
      </c>
      <c r="AH17" s="86">
        <v>2</v>
      </c>
      <c r="AI17" s="85">
        <v>65</v>
      </c>
      <c r="AJ17" s="86">
        <v>16</v>
      </c>
      <c r="AK17" s="87">
        <v>631.06659999999999</v>
      </c>
      <c r="AL17" s="85">
        <v>3</v>
      </c>
      <c r="AM17" s="85">
        <v>17.066600000000001</v>
      </c>
      <c r="AN17" s="86">
        <v>0</v>
      </c>
      <c r="AO17" s="85">
        <v>0</v>
      </c>
      <c r="AP17" s="86">
        <v>3</v>
      </c>
      <c r="AQ17" s="87">
        <v>17.066600000000001</v>
      </c>
      <c r="AR17" s="85">
        <v>26</v>
      </c>
      <c r="AS17" s="85">
        <v>1048</v>
      </c>
      <c r="AT17" s="164">
        <v>5</v>
      </c>
      <c r="AU17" s="165">
        <v>140</v>
      </c>
      <c r="AV17" s="164">
        <v>31</v>
      </c>
      <c r="AW17" s="165">
        <v>1188</v>
      </c>
      <c r="AX17" s="140">
        <v>29</v>
      </c>
      <c r="AY17" s="86">
        <v>1065.0666000000001</v>
      </c>
      <c r="AZ17" s="164">
        <v>5</v>
      </c>
      <c r="BA17" s="164">
        <v>140</v>
      </c>
      <c r="BB17" s="164">
        <v>34</v>
      </c>
      <c r="BC17" s="166">
        <v>1205.0666000000001</v>
      </c>
    </row>
    <row r="18" spans="1:56" ht="15" customHeight="1" x14ac:dyDescent="0.15">
      <c r="A18" s="83" t="s">
        <v>15</v>
      </c>
      <c r="B18" s="85">
        <v>0</v>
      </c>
      <c r="C18" s="85">
        <v>0</v>
      </c>
      <c r="D18" s="85">
        <v>0</v>
      </c>
      <c r="E18" s="85">
        <v>0</v>
      </c>
      <c r="F18" s="86">
        <v>0</v>
      </c>
      <c r="G18" s="87">
        <v>0</v>
      </c>
      <c r="H18" s="85">
        <v>10</v>
      </c>
      <c r="I18" s="85">
        <v>346</v>
      </c>
      <c r="J18" s="86">
        <v>6</v>
      </c>
      <c r="K18" s="85">
        <v>168</v>
      </c>
      <c r="L18" s="86">
        <v>16</v>
      </c>
      <c r="M18" s="87">
        <v>514</v>
      </c>
      <c r="N18" s="85">
        <v>10</v>
      </c>
      <c r="O18" s="85">
        <v>346</v>
      </c>
      <c r="P18" s="86">
        <v>6</v>
      </c>
      <c r="Q18" s="85">
        <v>168</v>
      </c>
      <c r="R18" s="86">
        <v>16</v>
      </c>
      <c r="S18" s="87">
        <v>514</v>
      </c>
      <c r="T18" s="85">
        <v>0</v>
      </c>
      <c r="U18" s="85">
        <v>0</v>
      </c>
      <c r="V18" s="86">
        <v>0</v>
      </c>
      <c r="W18" s="85">
        <v>0</v>
      </c>
      <c r="X18" s="86">
        <v>0</v>
      </c>
      <c r="Y18" s="87">
        <v>0</v>
      </c>
      <c r="Z18" s="85">
        <v>3</v>
      </c>
      <c r="AA18" s="85">
        <v>66</v>
      </c>
      <c r="AB18" s="86">
        <v>5</v>
      </c>
      <c r="AC18" s="85">
        <v>80</v>
      </c>
      <c r="AD18" s="86">
        <v>8</v>
      </c>
      <c r="AE18" s="87">
        <v>146</v>
      </c>
      <c r="AF18" s="85">
        <v>3</v>
      </c>
      <c r="AG18" s="85">
        <v>66</v>
      </c>
      <c r="AH18" s="86">
        <v>5</v>
      </c>
      <c r="AI18" s="85">
        <v>80</v>
      </c>
      <c r="AJ18" s="86">
        <v>8</v>
      </c>
      <c r="AK18" s="87">
        <v>146</v>
      </c>
      <c r="AL18" s="85">
        <v>0</v>
      </c>
      <c r="AM18" s="85">
        <v>0</v>
      </c>
      <c r="AN18" s="86">
        <v>0</v>
      </c>
      <c r="AO18" s="85">
        <v>0</v>
      </c>
      <c r="AP18" s="86">
        <v>0</v>
      </c>
      <c r="AQ18" s="87">
        <v>0</v>
      </c>
      <c r="AR18" s="85">
        <v>13</v>
      </c>
      <c r="AS18" s="85">
        <v>412</v>
      </c>
      <c r="AT18" s="86">
        <v>11</v>
      </c>
      <c r="AU18" s="85">
        <v>248</v>
      </c>
      <c r="AV18" s="86">
        <v>24</v>
      </c>
      <c r="AW18" s="85">
        <v>660</v>
      </c>
      <c r="AX18" s="140">
        <v>13</v>
      </c>
      <c r="AY18" s="86">
        <v>412</v>
      </c>
      <c r="AZ18" s="86">
        <v>11</v>
      </c>
      <c r="BA18" s="86">
        <v>248</v>
      </c>
      <c r="BB18" s="86">
        <v>24</v>
      </c>
      <c r="BC18" s="141">
        <v>660</v>
      </c>
    </row>
    <row r="19" spans="1:56" ht="15" customHeight="1" x14ac:dyDescent="0.15">
      <c r="A19" s="83" t="s">
        <v>16</v>
      </c>
      <c r="B19" s="85">
        <v>3</v>
      </c>
      <c r="C19" s="85">
        <v>12</v>
      </c>
      <c r="D19" s="85">
        <v>0</v>
      </c>
      <c r="E19" s="85">
        <v>0</v>
      </c>
      <c r="F19" s="86">
        <v>3</v>
      </c>
      <c r="G19" s="87">
        <v>12</v>
      </c>
      <c r="H19" s="85">
        <v>9</v>
      </c>
      <c r="I19" s="85">
        <v>295</v>
      </c>
      <c r="J19" s="86">
        <v>3</v>
      </c>
      <c r="K19" s="85">
        <v>86</v>
      </c>
      <c r="L19" s="86">
        <v>12</v>
      </c>
      <c r="M19" s="87">
        <v>381</v>
      </c>
      <c r="N19" s="85">
        <v>12</v>
      </c>
      <c r="O19" s="85">
        <v>307</v>
      </c>
      <c r="P19" s="86">
        <v>3</v>
      </c>
      <c r="Q19" s="85">
        <v>86</v>
      </c>
      <c r="R19" s="86">
        <v>15</v>
      </c>
      <c r="S19" s="87">
        <v>393</v>
      </c>
      <c r="T19" s="85">
        <v>0</v>
      </c>
      <c r="U19" s="85">
        <v>0</v>
      </c>
      <c r="V19" s="86">
        <v>0</v>
      </c>
      <c r="W19" s="85">
        <v>0</v>
      </c>
      <c r="X19" s="86">
        <v>0</v>
      </c>
      <c r="Y19" s="87">
        <v>0</v>
      </c>
      <c r="Z19" s="85">
        <v>4</v>
      </c>
      <c r="AA19" s="85">
        <v>162</v>
      </c>
      <c r="AB19" s="86">
        <v>0</v>
      </c>
      <c r="AC19" s="85">
        <v>0</v>
      </c>
      <c r="AD19" s="86">
        <v>4</v>
      </c>
      <c r="AE19" s="87">
        <v>162</v>
      </c>
      <c r="AF19" s="85">
        <v>4</v>
      </c>
      <c r="AG19" s="85">
        <v>162</v>
      </c>
      <c r="AH19" s="86">
        <v>0</v>
      </c>
      <c r="AI19" s="85">
        <v>0</v>
      </c>
      <c r="AJ19" s="86">
        <v>4</v>
      </c>
      <c r="AK19" s="87">
        <v>162</v>
      </c>
      <c r="AL19" s="85">
        <v>3</v>
      </c>
      <c r="AM19" s="85">
        <v>12</v>
      </c>
      <c r="AN19" s="86">
        <v>0</v>
      </c>
      <c r="AO19" s="85">
        <v>0</v>
      </c>
      <c r="AP19" s="86">
        <v>3</v>
      </c>
      <c r="AQ19" s="87">
        <v>12</v>
      </c>
      <c r="AR19" s="85">
        <v>13</v>
      </c>
      <c r="AS19" s="85">
        <v>457</v>
      </c>
      <c r="AT19" s="86">
        <v>3</v>
      </c>
      <c r="AU19" s="85">
        <v>86</v>
      </c>
      <c r="AV19" s="86">
        <v>16</v>
      </c>
      <c r="AW19" s="85">
        <v>543</v>
      </c>
      <c r="AX19" s="140">
        <v>16</v>
      </c>
      <c r="AY19" s="86">
        <v>469</v>
      </c>
      <c r="AZ19" s="86">
        <v>3</v>
      </c>
      <c r="BA19" s="86">
        <v>86</v>
      </c>
      <c r="BB19" s="86">
        <v>19</v>
      </c>
      <c r="BC19" s="141">
        <v>555</v>
      </c>
    </row>
    <row r="20" spans="1:56" ht="15" customHeight="1" x14ac:dyDescent="0.15">
      <c r="A20" s="83" t="s">
        <v>17</v>
      </c>
      <c r="B20" s="85">
        <v>2</v>
      </c>
      <c r="C20" s="85">
        <v>8</v>
      </c>
      <c r="D20" s="85">
        <v>0</v>
      </c>
      <c r="E20" s="85">
        <v>0</v>
      </c>
      <c r="F20" s="86">
        <v>2</v>
      </c>
      <c r="G20" s="87">
        <v>8</v>
      </c>
      <c r="H20" s="85">
        <v>22</v>
      </c>
      <c r="I20" s="85">
        <v>992</v>
      </c>
      <c r="J20" s="86">
        <v>16</v>
      </c>
      <c r="K20" s="85">
        <v>369</v>
      </c>
      <c r="L20" s="86">
        <v>38</v>
      </c>
      <c r="M20" s="87">
        <v>1361</v>
      </c>
      <c r="N20" s="85">
        <v>24</v>
      </c>
      <c r="O20" s="85">
        <v>1000</v>
      </c>
      <c r="P20" s="86">
        <v>16</v>
      </c>
      <c r="Q20" s="85">
        <v>369</v>
      </c>
      <c r="R20" s="86">
        <v>40</v>
      </c>
      <c r="S20" s="87">
        <v>1369</v>
      </c>
      <c r="T20" s="85">
        <v>1</v>
      </c>
      <c r="U20" s="85">
        <v>6.5332999999999997</v>
      </c>
      <c r="V20" s="86">
        <v>0</v>
      </c>
      <c r="W20" s="85">
        <v>0</v>
      </c>
      <c r="X20" s="86">
        <v>1</v>
      </c>
      <c r="Y20" s="87">
        <v>6.5332999999999997</v>
      </c>
      <c r="Z20" s="85">
        <v>10</v>
      </c>
      <c r="AA20" s="85">
        <v>454</v>
      </c>
      <c r="AB20" s="86">
        <v>3</v>
      </c>
      <c r="AC20" s="85">
        <v>229</v>
      </c>
      <c r="AD20" s="86">
        <v>13</v>
      </c>
      <c r="AE20" s="87">
        <v>683</v>
      </c>
      <c r="AF20" s="85">
        <v>11</v>
      </c>
      <c r="AG20" s="85">
        <v>460.5333</v>
      </c>
      <c r="AH20" s="86">
        <v>3</v>
      </c>
      <c r="AI20" s="85">
        <v>229</v>
      </c>
      <c r="AJ20" s="86">
        <v>14</v>
      </c>
      <c r="AK20" s="87">
        <v>689.53330000000005</v>
      </c>
      <c r="AL20" s="85">
        <v>3</v>
      </c>
      <c r="AM20" s="85">
        <v>14.533300000000001</v>
      </c>
      <c r="AN20" s="86">
        <v>0</v>
      </c>
      <c r="AO20" s="85">
        <v>0</v>
      </c>
      <c r="AP20" s="86">
        <v>3</v>
      </c>
      <c r="AQ20" s="87">
        <v>14.533300000000001</v>
      </c>
      <c r="AR20" s="85">
        <v>32</v>
      </c>
      <c r="AS20" s="85">
        <v>1446</v>
      </c>
      <c r="AT20" s="86">
        <v>19</v>
      </c>
      <c r="AU20" s="85">
        <v>598</v>
      </c>
      <c r="AV20" s="86">
        <v>51</v>
      </c>
      <c r="AW20" s="85">
        <v>2044</v>
      </c>
      <c r="AX20" s="140">
        <v>35</v>
      </c>
      <c r="AY20" s="86">
        <v>1460.5333000000001</v>
      </c>
      <c r="AZ20" s="86">
        <v>19</v>
      </c>
      <c r="BA20" s="86">
        <v>598</v>
      </c>
      <c r="BB20" s="86">
        <v>54</v>
      </c>
      <c r="BC20" s="141">
        <v>2058.5333000000001</v>
      </c>
    </row>
    <row r="21" spans="1:56" ht="15" customHeight="1" x14ac:dyDescent="0.15">
      <c r="A21" s="83" t="s">
        <v>18</v>
      </c>
      <c r="B21" s="85">
        <v>5</v>
      </c>
      <c r="C21" s="85">
        <v>20</v>
      </c>
      <c r="D21" s="85">
        <v>4</v>
      </c>
      <c r="E21" s="85">
        <v>16</v>
      </c>
      <c r="F21" s="86">
        <v>9</v>
      </c>
      <c r="G21" s="87">
        <v>36</v>
      </c>
      <c r="H21" s="85">
        <v>13</v>
      </c>
      <c r="I21" s="85">
        <v>485</v>
      </c>
      <c r="J21" s="86">
        <v>20</v>
      </c>
      <c r="K21" s="85">
        <v>432</v>
      </c>
      <c r="L21" s="86">
        <v>33</v>
      </c>
      <c r="M21" s="87">
        <v>917</v>
      </c>
      <c r="N21" s="85">
        <v>18</v>
      </c>
      <c r="O21" s="85">
        <v>505</v>
      </c>
      <c r="P21" s="86">
        <v>24</v>
      </c>
      <c r="Q21" s="85">
        <v>448</v>
      </c>
      <c r="R21" s="86">
        <v>42</v>
      </c>
      <c r="S21" s="87">
        <v>953</v>
      </c>
      <c r="T21" s="85">
        <v>0</v>
      </c>
      <c r="U21" s="85">
        <v>0</v>
      </c>
      <c r="V21" s="86">
        <v>0</v>
      </c>
      <c r="W21" s="85">
        <v>0</v>
      </c>
      <c r="X21" s="86">
        <v>0</v>
      </c>
      <c r="Y21" s="87">
        <v>0</v>
      </c>
      <c r="Z21" s="85">
        <v>7</v>
      </c>
      <c r="AA21" s="85">
        <v>327</v>
      </c>
      <c r="AB21" s="86">
        <v>6</v>
      </c>
      <c r="AC21" s="85">
        <v>213</v>
      </c>
      <c r="AD21" s="86">
        <v>13</v>
      </c>
      <c r="AE21" s="87">
        <v>540</v>
      </c>
      <c r="AF21" s="85">
        <v>7</v>
      </c>
      <c r="AG21" s="85">
        <v>327</v>
      </c>
      <c r="AH21" s="86">
        <v>6</v>
      </c>
      <c r="AI21" s="85">
        <v>213</v>
      </c>
      <c r="AJ21" s="86">
        <v>13</v>
      </c>
      <c r="AK21" s="87">
        <v>540</v>
      </c>
      <c r="AL21" s="85">
        <v>5</v>
      </c>
      <c r="AM21" s="85">
        <v>20</v>
      </c>
      <c r="AN21" s="86">
        <v>4</v>
      </c>
      <c r="AO21" s="85">
        <v>16</v>
      </c>
      <c r="AP21" s="86">
        <v>9</v>
      </c>
      <c r="AQ21" s="87">
        <v>36</v>
      </c>
      <c r="AR21" s="85">
        <v>20</v>
      </c>
      <c r="AS21" s="85">
        <v>812</v>
      </c>
      <c r="AT21" s="86">
        <v>26</v>
      </c>
      <c r="AU21" s="85">
        <v>645</v>
      </c>
      <c r="AV21" s="86">
        <v>46</v>
      </c>
      <c r="AW21" s="85">
        <v>1457</v>
      </c>
      <c r="AX21" s="140">
        <v>25</v>
      </c>
      <c r="AY21" s="86">
        <v>832</v>
      </c>
      <c r="AZ21" s="86">
        <v>30</v>
      </c>
      <c r="BA21" s="86">
        <v>661</v>
      </c>
      <c r="BB21" s="86">
        <v>55</v>
      </c>
      <c r="BC21" s="141">
        <v>1493</v>
      </c>
    </row>
    <row r="22" spans="1:56" ht="15" customHeight="1" x14ac:dyDescent="0.15">
      <c r="A22" s="83" t="s">
        <v>19</v>
      </c>
      <c r="B22" s="85">
        <v>5</v>
      </c>
      <c r="C22" s="85">
        <v>20</v>
      </c>
      <c r="D22" s="85">
        <v>0</v>
      </c>
      <c r="E22" s="85">
        <v>0</v>
      </c>
      <c r="F22" s="86">
        <v>5</v>
      </c>
      <c r="G22" s="87">
        <v>20</v>
      </c>
      <c r="H22" s="85">
        <v>4</v>
      </c>
      <c r="I22" s="85">
        <v>160</v>
      </c>
      <c r="J22" s="86">
        <v>3</v>
      </c>
      <c r="K22" s="85">
        <v>54</v>
      </c>
      <c r="L22" s="86">
        <v>7</v>
      </c>
      <c r="M22" s="87">
        <v>214</v>
      </c>
      <c r="N22" s="85">
        <v>9</v>
      </c>
      <c r="O22" s="85">
        <v>180</v>
      </c>
      <c r="P22" s="86">
        <v>3</v>
      </c>
      <c r="Q22" s="85">
        <v>54</v>
      </c>
      <c r="R22" s="86">
        <v>12</v>
      </c>
      <c r="S22" s="87">
        <v>234</v>
      </c>
      <c r="T22" s="85">
        <v>1</v>
      </c>
      <c r="U22" s="85">
        <v>6.5332999999999997</v>
      </c>
      <c r="V22" s="86">
        <v>1</v>
      </c>
      <c r="W22" s="85">
        <v>8</v>
      </c>
      <c r="X22" s="86">
        <v>2</v>
      </c>
      <c r="Y22" s="87">
        <v>14.533300000000001</v>
      </c>
      <c r="Z22" s="85">
        <v>2</v>
      </c>
      <c r="AA22" s="85">
        <v>100</v>
      </c>
      <c r="AB22" s="86">
        <v>0</v>
      </c>
      <c r="AC22" s="85">
        <v>0</v>
      </c>
      <c r="AD22" s="86">
        <v>2</v>
      </c>
      <c r="AE22" s="87">
        <v>100</v>
      </c>
      <c r="AF22" s="85">
        <v>3</v>
      </c>
      <c r="AG22" s="85">
        <v>106.5333</v>
      </c>
      <c r="AH22" s="86">
        <v>1</v>
      </c>
      <c r="AI22" s="85">
        <v>8</v>
      </c>
      <c r="AJ22" s="86">
        <v>4</v>
      </c>
      <c r="AK22" s="87">
        <v>114.5333</v>
      </c>
      <c r="AL22" s="85">
        <v>6</v>
      </c>
      <c r="AM22" s="85">
        <v>26.533300000000001</v>
      </c>
      <c r="AN22" s="86">
        <v>1</v>
      </c>
      <c r="AO22" s="85">
        <v>8</v>
      </c>
      <c r="AP22" s="86">
        <v>7</v>
      </c>
      <c r="AQ22" s="87">
        <v>34.533299999999997</v>
      </c>
      <c r="AR22" s="85">
        <v>6</v>
      </c>
      <c r="AS22" s="85">
        <v>260</v>
      </c>
      <c r="AT22" s="86">
        <v>3</v>
      </c>
      <c r="AU22" s="85">
        <v>54</v>
      </c>
      <c r="AV22" s="86">
        <v>9</v>
      </c>
      <c r="AW22" s="85">
        <v>314</v>
      </c>
      <c r="AX22" s="140">
        <v>12</v>
      </c>
      <c r="AY22" s="86">
        <v>286.5333</v>
      </c>
      <c r="AZ22" s="86">
        <v>4</v>
      </c>
      <c r="BA22" s="86">
        <v>62</v>
      </c>
      <c r="BB22" s="86">
        <v>16</v>
      </c>
      <c r="BC22" s="141">
        <v>348.5333</v>
      </c>
    </row>
    <row r="23" spans="1:56" ht="15" customHeight="1" x14ac:dyDescent="0.15">
      <c r="A23" s="83" t="s">
        <v>66</v>
      </c>
      <c r="B23" s="85">
        <v>0</v>
      </c>
      <c r="C23" s="85">
        <v>0</v>
      </c>
      <c r="D23" s="85">
        <v>3</v>
      </c>
      <c r="E23" s="85">
        <v>12</v>
      </c>
      <c r="F23" s="86">
        <v>3</v>
      </c>
      <c r="G23" s="87">
        <v>12</v>
      </c>
      <c r="H23" s="85">
        <v>14</v>
      </c>
      <c r="I23" s="85">
        <v>620</v>
      </c>
      <c r="J23" s="86">
        <v>5</v>
      </c>
      <c r="K23" s="85">
        <v>116</v>
      </c>
      <c r="L23" s="86">
        <v>19</v>
      </c>
      <c r="M23" s="87">
        <v>736</v>
      </c>
      <c r="N23" s="85">
        <v>14</v>
      </c>
      <c r="O23" s="85">
        <v>620</v>
      </c>
      <c r="P23" s="86">
        <v>8</v>
      </c>
      <c r="Q23" s="85">
        <v>128</v>
      </c>
      <c r="R23" s="86">
        <v>22</v>
      </c>
      <c r="S23" s="87">
        <v>748</v>
      </c>
      <c r="T23" s="85">
        <v>0</v>
      </c>
      <c r="U23" s="85">
        <v>0</v>
      </c>
      <c r="V23" s="86">
        <v>0</v>
      </c>
      <c r="W23" s="85">
        <v>0</v>
      </c>
      <c r="X23" s="86">
        <v>0</v>
      </c>
      <c r="Y23" s="87">
        <v>0</v>
      </c>
      <c r="Z23" s="85">
        <v>4</v>
      </c>
      <c r="AA23" s="85">
        <v>171</v>
      </c>
      <c r="AB23" s="86">
        <v>4</v>
      </c>
      <c r="AC23" s="85">
        <v>82</v>
      </c>
      <c r="AD23" s="86">
        <v>8</v>
      </c>
      <c r="AE23" s="87">
        <v>253</v>
      </c>
      <c r="AF23" s="85">
        <v>4</v>
      </c>
      <c r="AG23" s="85">
        <v>171</v>
      </c>
      <c r="AH23" s="86">
        <v>4</v>
      </c>
      <c r="AI23" s="85">
        <v>82</v>
      </c>
      <c r="AJ23" s="86">
        <v>8</v>
      </c>
      <c r="AK23" s="87">
        <v>253</v>
      </c>
      <c r="AL23" s="85">
        <v>0</v>
      </c>
      <c r="AM23" s="85">
        <v>0</v>
      </c>
      <c r="AN23" s="86">
        <v>3</v>
      </c>
      <c r="AO23" s="85">
        <v>12</v>
      </c>
      <c r="AP23" s="86">
        <v>3</v>
      </c>
      <c r="AQ23" s="87">
        <v>12</v>
      </c>
      <c r="AR23" s="85">
        <v>18</v>
      </c>
      <c r="AS23" s="85">
        <v>791</v>
      </c>
      <c r="AT23" s="86">
        <v>9</v>
      </c>
      <c r="AU23" s="85">
        <v>198</v>
      </c>
      <c r="AV23" s="86">
        <v>27</v>
      </c>
      <c r="AW23" s="85">
        <v>989</v>
      </c>
      <c r="AX23" s="140">
        <v>18</v>
      </c>
      <c r="AY23" s="86">
        <v>791</v>
      </c>
      <c r="AZ23" s="86">
        <v>12</v>
      </c>
      <c r="BA23" s="86">
        <v>210</v>
      </c>
      <c r="BB23" s="86">
        <v>30</v>
      </c>
      <c r="BC23" s="141">
        <v>1001</v>
      </c>
    </row>
    <row r="24" spans="1:56" ht="15" customHeight="1" x14ac:dyDescent="0.15">
      <c r="A24" s="83" t="s">
        <v>67</v>
      </c>
      <c r="B24" s="85">
        <v>1</v>
      </c>
      <c r="C24" s="85">
        <v>4</v>
      </c>
      <c r="D24" s="85">
        <v>1</v>
      </c>
      <c r="E24" s="85">
        <v>4</v>
      </c>
      <c r="F24" s="86">
        <v>2</v>
      </c>
      <c r="G24" s="87">
        <v>8</v>
      </c>
      <c r="H24" s="85">
        <v>7</v>
      </c>
      <c r="I24" s="85">
        <v>315</v>
      </c>
      <c r="J24" s="86">
        <v>9</v>
      </c>
      <c r="K24" s="85">
        <v>154</v>
      </c>
      <c r="L24" s="86">
        <v>16</v>
      </c>
      <c r="M24" s="87">
        <v>469</v>
      </c>
      <c r="N24" s="85">
        <v>8</v>
      </c>
      <c r="O24" s="85">
        <v>319</v>
      </c>
      <c r="P24" s="86">
        <v>10</v>
      </c>
      <c r="Q24" s="85">
        <v>158</v>
      </c>
      <c r="R24" s="86">
        <v>18</v>
      </c>
      <c r="S24" s="87">
        <v>477</v>
      </c>
      <c r="T24" s="85">
        <v>0</v>
      </c>
      <c r="U24" s="85">
        <v>0</v>
      </c>
      <c r="V24" s="86">
        <v>0</v>
      </c>
      <c r="W24" s="85">
        <v>0</v>
      </c>
      <c r="X24" s="86">
        <v>0</v>
      </c>
      <c r="Y24" s="87">
        <v>0</v>
      </c>
      <c r="Z24" s="85">
        <v>3</v>
      </c>
      <c r="AA24" s="85">
        <v>92</v>
      </c>
      <c r="AB24" s="86">
        <v>1</v>
      </c>
      <c r="AC24" s="85">
        <v>13</v>
      </c>
      <c r="AD24" s="86">
        <v>4</v>
      </c>
      <c r="AE24" s="87">
        <v>105</v>
      </c>
      <c r="AF24" s="85">
        <v>3</v>
      </c>
      <c r="AG24" s="85">
        <v>92</v>
      </c>
      <c r="AH24" s="86">
        <v>1</v>
      </c>
      <c r="AI24" s="85">
        <v>13</v>
      </c>
      <c r="AJ24" s="86">
        <v>4</v>
      </c>
      <c r="AK24" s="87">
        <v>105</v>
      </c>
      <c r="AL24" s="85">
        <v>1</v>
      </c>
      <c r="AM24" s="85">
        <v>4</v>
      </c>
      <c r="AN24" s="86">
        <v>1</v>
      </c>
      <c r="AO24" s="85">
        <v>4</v>
      </c>
      <c r="AP24" s="86">
        <v>2</v>
      </c>
      <c r="AQ24" s="87">
        <v>8</v>
      </c>
      <c r="AR24" s="85">
        <v>10</v>
      </c>
      <c r="AS24" s="85">
        <v>407</v>
      </c>
      <c r="AT24" s="86">
        <v>10</v>
      </c>
      <c r="AU24" s="85">
        <v>167</v>
      </c>
      <c r="AV24" s="86">
        <v>20</v>
      </c>
      <c r="AW24" s="85">
        <v>574</v>
      </c>
      <c r="AX24" s="140">
        <v>11</v>
      </c>
      <c r="AY24" s="86">
        <v>411</v>
      </c>
      <c r="AZ24" s="86">
        <v>11</v>
      </c>
      <c r="BA24" s="86">
        <v>171</v>
      </c>
      <c r="BB24" s="86">
        <v>22</v>
      </c>
      <c r="BC24" s="141">
        <v>582</v>
      </c>
    </row>
    <row r="25" spans="1:56" ht="15" customHeight="1" x14ac:dyDescent="0.15">
      <c r="A25" s="94" t="s">
        <v>20</v>
      </c>
      <c r="B25" s="95">
        <v>54</v>
      </c>
      <c r="C25" s="95">
        <v>216</v>
      </c>
      <c r="D25" s="96">
        <v>19</v>
      </c>
      <c r="E25" s="95">
        <v>76</v>
      </c>
      <c r="F25" s="96">
        <v>73</v>
      </c>
      <c r="G25" s="97">
        <v>292</v>
      </c>
      <c r="H25" s="95">
        <v>214</v>
      </c>
      <c r="I25" s="95">
        <v>8887</v>
      </c>
      <c r="J25" s="96">
        <v>160</v>
      </c>
      <c r="K25" s="95">
        <v>4997</v>
      </c>
      <c r="L25" s="96">
        <v>374</v>
      </c>
      <c r="M25" s="97">
        <v>13884</v>
      </c>
      <c r="N25" s="95">
        <v>268</v>
      </c>
      <c r="O25" s="95">
        <v>9103</v>
      </c>
      <c r="P25" s="96">
        <v>179</v>
      </c>
      <c r="Q25" s="95">
        <v>5073</v>
      </c>
      <c r="R25" s="96">
        <v>447</v>
      </c>
      <c r="S25" s="97">
        <v>14176</v>
      </c>
      <c r="T25" s="95">
        <v>15</v>
      </c>
      <c r="U25" s="95">
        <v>97.999499999999969</v>
      </c>
      <c r="V25" s="96">
        <v>5</v>
      </c>
      <c r="W25" s="95">
        <v>35</v>
      </c>
      <c r="X25" s="96">
        <v>20</v>
      </c>
      <c r="Y25" s="97">
        <v>132.99949999999998</v>
      </c>
      <c r="Z25" s="95">
        <v>117</v>
      </c>
      <c r="AA25" s="95">
        <v>4960</v>
      </c>
      <c r="AB25" s="96">
        <v>54</v>
      </c>
      <c r="AC25" s="95">
        <v>1566</v>
      </c>
      <c r="AD25" s="96">
        <v>171</v>
      </c>
      <c r="AE25" s="97">
        <v>6526</v>
      </c>
      <c r="AF25" s="95">
        <v>132</v>
      </c>
      <c r="AG25" s="95">
        <v>5057.9994999999999</v>
      </c>
      <c r="AH25" s="96">
        <v>59</v>
      </c>
      <c r="AI25" s="95">
        <v>1601</v>
      </c>
      <c r="AJ25" s="96">
        <v>191</v>
      </c>
      <c r="AK25" s="97">
        <v>6658.9994999999999</v>
      </c>
      <c r="AL25" s="95">
        <v>69</v>
      </c>
      <c r="AM25" s="95">
        <v>313.99949999999995</v>
      </c>
      <c r="AN25" s="96">
        <v>24</v>
      </c>
      <c r="AO25" s="95">
        <v>111</v>
      </c>
      <c r="AP25" s="96">
        <v>93</v>
      </c>
      <c r="AQ25" s="97">
        <v>424.99950000000001</v>
      </c>
      <c r="AR25" s="95">
        <v>331</v>
      </c>
      <c r="AS25" s="95">
        <v>13847</v>
      </c>
      <c r="AT25" s="96">
        <v>212</v>
      </c>
      <c r="AU25" s="95">
        <v>6491</v>
      </c>
      <c r="AV25" s="96">
        <v>543</v>
      </c>
      <c r="AW25" s="97">
        <v>20338</v>
      </c>
      <c r="AX25" s="95">
        <v>400</v>
      </c>
      <c r="AY25" s="95">
        <v>14160.9995</v>
      </c>
      <c r="AZ25" s="96">
        <v>236</v>
      </c>
      <c r="BA25" s="95">
        <v>6602</v>
      </c>
      <c r="BB25" s="96">
        <v>636</v>
      </c>
      <c r="BC25" s="97">
        <v>20762.999500000002</v>
      </c>
    </row>
    <row r="26" spans="1:56" ht="54" customHeight="1" x14ac:dyDescent="0.15">
      <c r="A26" s="209" t="s">
        <v>82</v>
      </c>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1"/>
    </row>
    <row r="27" spans="1:56" ht="15" customHeight="1" x14ac:dyDescent="0.15">
      <c r="A27" s="74"/>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row>
    <row r="28" spans="1:56" s="1" customFormat="1" ht="15" customHeight="1" x14ac:dyDescent="0.2">
      <c r="A28" s="49" t="s">
        <v>77</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143"/>
      <c r="AU28" s="49"/>
      <c r="AV28" s="49"/>
      <c r="AW28" s="49"/>
      <c r="AX28" s="49"/>
      <c r="AY28" s="49"/>
      <c r="AZ28" s="49"/>
      <c r="BA28" s="49"/>
      <c r="BB28" s="49"/>
      <c r="BC28" s="49"/>
      <c r="BD28" s="10"/>
    </row>
    <row r="29" spans="1:56" ht="15" customHeight="1" x14ac:dyDescent="0.15">
      <c r="A29" s="74"/>
      <c r="B29" s="74"/>
      <c r="C29" s="74"/>
      <c r="D29" s="74"/>
      <c r="E29" s="74"/>
      <c r="F29" s="74"/>
      <c r="G29" s="74"/>
      <c r="H29" s="74"/>
      <c r="I29" s="74"/>
      <c r="J29" s="74"/>
      <c r="K29" s="74"/>
      <c r="L29" s="74"/>
      <c r="M29" s="74"/>
      <c r="N29" s="74"/>
      <c r="O29" s="74"/>
      <c r="P29" s="74"/>
      <c r="Q29" s="74"/>
      <c r="R29" s="74"/>
      <c r="S29" s="74"/>
      <c r="T29" s="144"/>
      <c r="U29" s="144"/>
      <c r="V29" s="144"/>
      <c r="W29" s="144"/>
      <c r="X29" s="144"/>
      <c r="Y29" s="144"/>
      <c r="Z29" s="144"/>
      <c r="AA29" s="144"/>
      <c r="AB29" s="144"/>
      <c r="AC29" s="144"/>
      <c r="AD29" s="144"/>
      <c r="AE29" s="144"/>
      <c r="AF29" s="144"/>
      <c r="AG29" s="144"/>
      <c r="AH29" s="144"/>
      <c r="AI29" s="144"/>
      <c r="AJ29" s="144"/>
      <c r="AK29" s="144"/>
      <c r="AL29" s="74"/>
      <c r="AM29" s="74"/>
      <c r="AN29" s="74"/>
      <c r="AO29" s="74"/>
      <c r="AP29" s="74"/>
      <c r="AQ29" s="74"/>
      <c r="AR29" s="74"/>
      <c r="AS29" s="74"/>
      <c r="AT29" s="74"/>
      <c r="AU29" s="74"/>
      <c r="AV29" s="74"/>
      <c r="AW29" s="74"/>
      <c r="AX29" s="74"/>
      <c r="AY29" s="74"/>
      <c r="AZ29" s="74"/>
      <c r="BA29" s="74"/>
      <c r="BB29" s="74"/>
      <c r="BC29" s="74"/>
    </row>
    <row r="30" spans="1:56" ht="15" customHeight="1" x14ac:dyDescent="0.15">
      <c r="A30" s="74"/>
      <c r="B30" s="74"/>
      <c r="C30" s="74"/>
      <c r="D30" s="74"/>
      <c r="E30" s="74"/>
      <c r="F30" s="74"/>
      <c r="G30" s="74"/>
      <c r="H30" s="74"/>
      <c r="I30" s="74"/>
      <c r="J30" s="74"/>
      <c r="K30" s="74"/>
      <c r="L30" s="74"/>
      <c r="M30" s="74"/>
      <c r="N30" s="74"/>
      <c r="O30" s="74"/>
      <c r="P30" s="74"/>
      <c r="Q30" s="74"/>
      <c r="R30" s="74"/>
      <c r="S30" s="74"/>
      <c r="T30" s="144"/>
      <c r="U30" s="144"/>
      <c r="V30" s="144"/>
      <c r="W30" s="144"/>
      <c r="X30" s="144"/>
      <c r="Y30" s="144"/>
      <c r="Z30" s="144"/>
      <c r="AA30" s="144"/>
      <c r="AB30" s="144"/>
      <c r="AC30" s="144"/>
      <c r="AD30" s="144"/>
      <c r="AE30" s="144"/>
      <c r="AF30" s="144"/>
      <c r="AG30" s="144"/>
      <c r="AH30" s="144"/>
      <c r="AI30" s="144"/>
      <c r="AJ30" s="144"/>
      <c r="AK30" s="144"/>
      <c r="AL30" s="74"/>
      <c r="AM30" s="74"/>
      <c r="AN30" s="74"/>
      <c r="AO30" s="74"/>
      <c r="AP30" s="74"/>
      <c r="AQ30" s="74"/>
      <c r="AR30" s="74"/>
      <c r="AS30" s="74"/>
      <c r="AT30" s="74"/>
      <c r="AU30" s="74"/>
      <c r="AV30" s="74"/>
      <c r="AW30" s="74"/>
      <c r="AX30" s="74"/>
      <c r="AY30" s="74"/>
      <c r="AZ30" s="74"/>
      <c r="BA30" s="74"/>
      <c r="BB30" s="74"/>
      <c r="BC30" s="74"/>
    </row>
    <row r="31" spans="1:56" ht="15" customHeight="1" x14ac:dyDescent="0.15">
      <c r="A31" s="52" t="s">
        <v>26</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row>
  </sheetData>
  <mergeCells count="42">
    <mergeCell ref="A26:BC26"/>
    <mergeCell ref="T2:AK2"/>
    <mergeCell ref="N4:O4"/>
    <mergeCell ref="P4:Q4"/>
    <mergeCell ref="R4:S4"/>
    <mergeCell ref="A2:A5"/>
    <mergeCell ref="H4:I4"/>
    <mergeCell ref="J4:K4"/>
    <mergeCell ref="L4:M4"/>
    <mergeCell ref="B2:S2"/>
    <mergeCell ref="AL2:BC2"/>
    <mergeCell ref="B3:G3"/>
    <mergeCell ref="H3:M3"/>
    <mergeCell ref="N3:S3"/>
    <mergeCell ref="B4:C4"/>
    <mergeCell ref="D4:E4"/>
    <mergeCell ref="A1:BC1"/>
    <mergeCell ref="Z4:AA4"/>
    <mergeCell ref="X4:Y4"/>
    <mergeCell ref="AD4:AE4"/>
    <mergeCell ref="AF4:AG4"/>
    <mergeCell ref="AH4:AI4"/>
    <mergeCell ref="AV4:AW4"/>
    <mergeCell ref="AX4:AY4"/>
    <mergeCell ref="AZ4:BA4"/>
    <mergeCell ref="T3:Y3"/>
    <mergeCell ref="Z3:AE3"/>
    <mergeCell ref="V4:W4"/>
    <mergeCell ref="AB4:AC4"/>
    <mergeCell ref="T4:U4"/>
    <mergeCell ref="AT4:AU4"/>
    <mergeCell ref="AJ4:AK4"/>
    <mergeCell ref="F4:G4"/>
    <mergeCell ref="AL3:AQ3"/>
    <mergeCell ref="AR3:AW3"/>
    <mergeCell ref="AX3:BC3"/>
    <mergeCell ref="AL4:AM4"/>
    <mergeCell ref="AN4:AO4"/>
    <mergeCell ref="AP4:AQ4"/>
    <mergeCell ref="AR4:AS4"/>
    <mergeCell ref="BB4:BC4"/>
    <mergeCell ref="AF3:AK3"/>
  </mergeCells>
  <hyperlinks>
    <hyperlink ref="A31"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50" fitToWidth="3" orientation="landscape" verticalDpi="599" r:id="rId1"/>
  <headerFooter scaleWithDoc="0" alignWithMargins="0">
    <oddHeader>&amp;L&amp;"Arial,Normal"&amp;10Milieux d'accueil&amp;C&amp;"Arial,Gras"&amp;10PETITE ENFANCE</oddHeader>
    <oddFooter>&amp;C&amp;"Arial,Normal"&amp;10&amp;P / &amp;N&amp;R&amp;"Arial,Normal"&amp;10© IBSA</oddFooter>
  </headerFooter>
  <colBreaks count="2" manualBreakCount="2">
    <brk id="19" max="28" man="1"/>
    <brk id="37" max="2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R36"/>
  <sheetViews>
    <sheetView showGridLines="0" zoomScale="80" zoomScaleNormal="80" workbookViewId="0">
      <selection sqref="A1:M1"/>
    </sheetView>
  </sheetViews>
  <sheetFormatPr baseColWidth="10" defaultColWidth="11.19921875" defaultRowHeight="10.5" x14ac:dyDescent="0.15"/>
  <cols>
    <col min="1" max="1" width="51" customWidth="1"/>
    <col min="2" max="13" width="26" customWidth="1"/>
  </cols>
  <sheetData>
    <row r="1" spans="1:18" ht="63" customHeight="1" x14ac:dyDescent="0.15">
      <c r="A1" s="196" t="s">
        <v>134</v>
      </c>
      <c r="B1" s="197"/>
      <c r="C1" s="197"/>
      <c r="D1" s="197"/>
      <c r="E1" s="197"/>
      <c r="F1" s="197"/>
      <c r="G1" s="197"/>
      <c r="H1" s="197"/>
      <c r="I1" s="197"/>
      <c r="J1" s="197"/>
      <c r="K1" s="197"/>
      <c r="L1" s="197"/>
      <c r="M1" s="198"/>
    </row>
    <row r="2" spans="1:18" ht="20.100000000000001" customHeight="1" x14ac:dyDescent="0.15">
      <c r="A2" s="224"/>
      <c r="B2" s="224" t="s">
        <v>89</v>
      </c>
      <c r="C2" s="224" t="s">
        <v>79</v>
      </c>
      <c r="D2" s="212" t="s">
        <v>103</v>
      </c>
      <c r="E2" s="213"/>
      <c r="F2" s="212" t="s">
        <v>35</v>
      </c>
      <c r="G2" s="213"/>
      <c r="H2" s="212" t="s">
        <v>41</v>
      </c>
      <c r="I2" s="231"/>
      <c r="J2" s="231"/>
      <c r="K2" s="244"/>
      <c r="L2" s="244"/>
      <c r="M2" s="218"/>
    </row>
    <row r="3" spans="1:18" ht="20.100000000000001" customHeight="1" x14ac:dyDescent="0.15">
      <c r="A3" s="225"/>
      <c r="B3" s="225"/>
      <c r="C3" s="225"/>
      <c r="D3" s="217" t="s">
        <v>36</v>
      </c>
      <c r="E3" s="224" t="s">
        <v>47</v>
      </c>
      <c r="F3" s="217" t="s">
        <v>42</v>
      </c>
      <c r="G3" s="224" t="s">
        <v>43</v>
      </c>
      <c r="H3" s="212" t="s">
        <v>123</v>
      </c>
      <c r="I3" s="231"/>
      <c r="J3" s="213"/>
      <c r="K3" s="212" t="s">
        <v>124</v>
      </c>
      <c r="L3" s="231"/>
      <c r="M3" s="213"/>
    </row>
    <row r="4" spans="1:18" ht="39.950000000000003" customHeight="1" x14ac:dyDescent="0.15">
      <c r="A4" s="226"/>
      <c r="B4" s="226"/>
      <c r="C4" s="226"/>
      <c r="D4" s="219"/>
      <c r="E4" s="226"/>
      <c r="F4" s="219"/>
      <c r="G4" s="226"/>
      <c r="H4" s="145" t="s">
        <v>44</v>
      </c>
      <c r="I4" s="146" t="s">
        <v>43</v>
      </c>
      <c r="J4" s="146" t="s">
        <v>4</v>
      </c>
      <c r="K4" s="145" t="s">
        <v>106</v>
      </c>
      <c r="L4" s="145" t="s">
        <v>107</v>
      </c>
      <c r="M4" s="145" t="s">
        <v>108</v>
      </c>
    </row>
    <row r="5" spans="1:18" ht="15" customHeight="1" x14ac:dyDescent="0.15">
      <c r="A5" s="78" t="s">
        <v>5</v>
      </c>
      <c r="B5" s="147">
        <v>5045</v>
      </c>
      <c r="C5" s="139">
        <v>1358.7330999999999</v>
      </c>
      <c r="D5" s="80">
        <v>1273</v>
      </c>
      <c r="E5" s="82">
        <v>85.733099999999993</v>
      </c>
      <c r="F5" s="107">
        <v>1107.7330999999999</v>
      </c>
      <c r="G5" s="107">
        <v>251</v>
      </c>
      <c r="H5" s="148">
        <v>979.73309999999992</v>
      </c>
      <c r="I5" s="149">
        <v>251</v>
      </c>
      <c r="J5" s="150">
        <v>1230.7330999999999</v>
      </c>
      <c r="K5" s="167">
        <v>128</v>
      </c>
      <c r="L5" s="167">
        <v>0</v>
      </c>
      <c r="M5" s="151">
        <v>0</v>
      </c>
      <c r="O5" s="12"/>
      <c r="Q5" s="19"/>
      <c r="R5" s="18"/>
    </row>
    <row r="6" spans="1:18" ht="15" customHeight="1" x14ac:dyDescent="0.15">
      <c r="A6" s="83" t="s">
        <v>6</v>
      </c>
      <c r="B6" s="152">
        <v>1039</v>
      </c>
      <c r="C6" s="141">
        <v>624</v>
      </c>
      <c r="D6" s="85">
        <v>600</v>
      </c>
      <c r="E6" s="87">
        <v>24</v>
      </c>
      <c r="F6" s="86">
        <v>439</v>
      </c>
      <c r="G6" s="86">
        <v>185</v>
      </c>
      <c r="H6" s="153">
        <v>439</v>
      </c>
      <c r="I6" s="154">
        <v>185</v>
      </c>
      <c r="J6" s="89">
        <v>624</v>
      </c>
      <c r="K6" s="156">
        <v>0</v>
      </c>
      <c r="L6" s="156">
        <v>0</v>
      </c>
      <c r="M6" s="155">
        <v>0</v>
      </c>
      <c r="O6" s="12"/>
      <c r="Q6" s="19"/>
      <c r="R6" s="18"/>
    </row>
    <row r="7" spans="1:18" ht="15" customHeight="1" x14ac:dyDescent="0.15">
      <c r="A7" s="83" t="s">
        <v>64</v>
      </c>
      <c r="B7" s="152">
        <v>942</v>
      </c>
      <c r="C7" s="141">
        <v>358</v>
      </c>
      <c r="D7" s="85">
        <v>353</v>
      </c>
      <c r="E7" s="87">
        <v>5</v>
      </c>
      <c r="F7" s="86">
        <v>298</v>
      </c>
      <c r="G7" s="86">
        <v>60</v>
      </c>
      <c r="H7" s="153">
        <v>298</v>
      </c>
      <c r="I7" s="154">
        <v>60</v>
      </c>
      <c r="J7" s="89">
        <v>358</v>
      </c>
      <c r="K7" s="156">
        <v>0</v>
      </c>
      <c r="L7" s="156">
        <v>0</v>
      </c>
      <c r="M7" s="155">
        <v>0</v>
      </c>
      <c r="O7" s="12"/>
      <c r="Q7" s="19"/>
      <c r="R7" s="18"/>
    </row>
    <row r="8" spans="1:18" ht="15" customHeight="1" x14ac:dyDescent="0.15">
      <c r="A8" s="83" t="s">
        <v>7</v>
      </c>
      <c r="B8" s="152">
        <v>6843</v>
      </c>
      <c r="C8" s="166">
        <v>4384.0666000000001</v>
      </c>
      <c r="D8" s="165">
        <v>4319</v>
      </c>
      <c r="E8" s="87">
        <v>65.066599999999994</v>
      </c>
      <c r="F8" s="86">
        <v>2852.0666000000001</v>
      </c>
      <c r="G8" s="164">
        <v>1532</v>
      </c>
      <c r="H8" s="153">
        <v>2554.0666000000001</v>
      </c>
      <c r="I8" s="154">
        <v>699</v>
      </c>
      <c r="J8" s="89">
        <v>3253.0666000000001</v>
      </c>
      <c r="K8" s="156">
        <v>98</v>
      </c>
      <c r="L8" s="156">
        <v>970</v>
      </c>
      <c r="M8" s="169">
        <v>63</v>
      </c>
      <c r="O8" s="20"/>
      <c r="Q8" s="19"/>
      <c r="R8" s="18"/>
    </row>
    <row r="9" spans="1:18" ht="15" customHeight="1" x14ac:dyDescent="0.15">
      <c r="A9" s="83" t="s">
        <v>8</v>
      </c>
      <c r="B9" s="152">
        <v>1549</v>
      </c>
      <c r="C9" s="141">
        <v>1389</v>
      </c>
      <c r="D9" s="85">
        <v>1381</v>
      </c>
      <c r="E9" s="87">
        <v>8</v>
      </c>
      <c r="F9" s="86">
        <v>607</v>
      </c>
      <c r="G9" s="86">
        <v>782</v>
      </c>
      <c r="H9" s="153">
        <v>607</v>
      </c>
      <c r="I9" s="154">
        <v>461</v>
      </c>
      <c r="J9" s="89">
        <v>1068</v>
      </c>
      <c r="K9" s="156">
        <v>0</v>
      </c>
      <c r="L9" s="156">
        <v>321</v>
      </c>
      <c r="M9" s="155">
        <v>0</v>
      </c>
      <c r="O9" s="20"/>
      <c r="Q9" s="19"/>
      <c r="R9" s="18"/>
    </row>
    <row r="10" spans="1:18" ht="15" customHeight="1" x14ac:dyDescent="0.15">
      <c r="A10" s="83" t="s">
        <v>9</v>
      </c>
      <c r="B10" s="152">
        <v>1670</v>
      </c>
      <c r="C10" s="141">
        <v>783</v>
      </c>
      <c r="D10" s="85">
        <v>760</v>
      </c>
      <c r="E10" s="87">
        <v>23</v>
      </c>
      <c r="F10" s="86">
        <v>538</v>
      </c>
      <c r="G10" s="86">
        <v>245</v>
      </c>
      <c r="H10" s="153">
        <v>538</v>
      </c>
      <c r="I10" s="154">
        <v>197</v>
      </c>
      <c r="J10" s="89">
        <v>735</v>
      </c>
      <c r="K10" s="156">
        <v>0</v>
      </c>
      <c r="L10" s="156">
        <v>48</v>
      </c>
      <c r="M10" s="155">
        <v>0</v>
      </c>
      <c r="O10" s="12"/>
      <c r="Q10" s="19"/>
      <c r="R10" s="18"/>
    </row>
    <row r="11" spans="1:18" ht="15" customHeight="1" x14ac:dyDescent="0.15">
      <c r="A11" s="83" t="s">
        <v>10</v>
      </c>
      <c r="B11" s="152">
        <v>2079</v>
      </c>
      <c r="C11" s="141">
        <v>840</v>
      </c>
      <c r="D11" s="85">
        <v>836</v>
      </c>
      <c r="E11" s="87">
        <v>4</v>
      </c>
      <c r="F11" s="86">
        <v>549</v>
      </c>
      <c r="G11" s="86">
        <v>291</v>
      </c>
      <c r="H11" s="153">
        <v>549</v>
      </c>
      <c r="I11" s="154">
        <v>291</v>
      </c>
      <c r="J11" s="89">
        <v>840</v>
      </c>
      <c r="K11" s="156">
        <v>0</v>
      </c>
      <c r="L11" s="156">
        <v>0</v>
      </c>
      <c r="M11" s="155">
        <v>0</v>
      </c>
      <c r="O11" s="12"/>
      <c r="Q11" s="19"/>
      <c r="R11" s="18"/>
    </row>
    <row r="12" spans="1:18" ht="15" customHeight="1" x14ac:dyDescent="0.15">
      <c r="A12" s="83" t="s">
        <v>11</v>
      </c>
      <c r="B12" s="152">
        <v>952</v>
      </c>
      <c r="C12" s="141">
        <v>392.5333</v>
      </c>
      <c r="D12" s="85">
        <v>334</v>
      </c>
      <c r="E12" s="87">
        <v>58.533299999999997</v>
      </c>
      <c r="F12" s="86">
        <v>322.5333</v>
      </c>
      <c r="G12" s="86">
        <v>70</v>
      </c>
      <c r="H12" s="153">
        <v>322.5333</v>
      </c>
      <c r="I12" s="154">
        <v>70</v>
      </c>
      <c r="J12" s="89">
        <v>392.5333</v>
      </c>
      <c r="K12" s="156">
        <v>0</v>
      </c>
      <c r="L12" s="156">
        <v>0</v>
      </c>
      <c r="M12" s="155">
        <v>0</v>
      </c>
      <c r="O12" s="12"/>
      <c r="Q12" s="19"/>
      <c r="R12" s="18"/>
    </row>
    <row r="13" spans="1:18" ht="15" customHeight="1" x14ac:dyDescent="0.15">
      <c r="A13" s="83" t="s">
        <v>12</v>
      </c>
      <c r="B13" s="152">
        <v>2373</v>
      </c>
      <c r="C13" s="141">
        <v>1780.5333000000001</v>
      </c>
      <c r="D13" s="85">
        <v>1774</v>
      </c>
      <c r="E13" s="87">
        <v>6.5332999999999997</v>
      </c>
      <c r="F13" s="86">
        <v>913.53330000000005</v>
      </c>
      <c r="G13" s="86">
        <v>867</v>
      </c>
      <c r="H13" s="153">
        <v>850.53330000000005</v>
      </c>
      <c r="I13" s="154">
        <v>547</v>
      </c>
      <c r="J13" s="89">
        <v>1397.5333000000001</v>
      </c>
      <c r="K13" s="156">
        <v>63</v>
      </c>
      <c r="L13" s="156">
        <v>320</v>
      </c>
      <c r="M13" s="155">
        <v>0</v>
      </c>
      <c r="O13" s="12"/>
      <c r="Q13" s="19"/>
      <c r="R13" s="18"/>
    </row>
    <row r="14" spans="1:18" ht="15" customHeight="1" x14ac:dyDescent="0.15">
      <c r="A14" s="83" t="s">
        <v>13</v>
      </c>
      <c r="B14" s="152">
        <v>2069</v>
      </c>
      <c r="C14" s="141">
        <v>710</v>
      </c>
      <c r="D14" s="85">
        <v>699</v>
      </c>
      <c r="E14" s="87">
        <v>11</v>
      </c>
      <c r="F14" s="86">
        <v>608</v>
      </c>
      <c r="G14" s="86">
        <v>102</v>
      </c>
      <c r="H14" s="153">
        <v>489</v>
      </c>
      <c r="I14" s="154">
        <v>102</v>
      </c>
      <c r="J14" s="89">
        <v>591</v>
      </c>
      <c r="K14" s="156">
        <v>119</v>
      </c>
      <c r="L14" s="156">
        <v>0</v>
      </c>
      <c r="M14" s="155">
        <v>0</v>
      </c>
      <c r="O14" s="12"/>
      <c r="Q14" s="19"/>
      <c r="R14" s="18"/>
    </row>
    <row r="15" spans="1:18" ht="15" customHeight="1" x14ac:dyDescent="0.15">
      <c r="A15" s="83" t="s">
        <v>14</v>
      </c>
      <c r="B15" s="152">
        <v>941</v>
      </c>
      <c r="C15" s="141">
        <v>240</v>
      </c>
      <c r="D15" s="85">
        <v>240</v>
      </c>
      <c r="E15" s="87">
        <v>0</v>
      </c>
      <c r="F15" s="86">
        <v>199</v>
      </c>
      <c r="G15" s="86">
        <v>41</v>
      </c>
      <c r="H15" s="153">
        <v>199</v>
      </c>
      <c r="I15" s="154">
        <v>41</v>
      </c>
      <c r="J15" s="89">
        <v>240</v>
      </c>
      <c r="K15" s="156">
        <v>0</v>
      </c>
      <c r="L15" s="156">
        <v>0</v>
      </c>
      <c r="M15" s="155">
        <v>0</v>
      </c>
      <c r="O15" s="12"/>
      <c r="Q15" s="19"/>
      <c r="R15" s="18"/>
    </row>
    <row r="16" spans="1:18" ht="15" customHeight="1" x14ac:dyDescent="0.15">
      <c r="A16" s="83" t="s">
        <v>65</v>
      </c>
      <c r="B16" s="152">
        <v>4156</v>
      </c>
      <c r="C16" s="166">
        <v>1205.0666000000001</v>
      </c>
      <c r="D16" s="165">
        <v>1188</v>
      </c>
      <c r="E16" s="87">
        <v>17.066600000000001</v>
      </c>
      <c r="F16" s="86">
        <v>1065.0666000000001</v>
      </c>
      <c r="G16" s="164">
        <v>140</v>
      </c>
      <c r="H16" s="153">
        <v>1065.0666000000001</v>
      </c>
      <c r="I16" s="154">
        <v>54</v>
      </c>
      <c r="J16" s="89">
        <v>1119.0666000000001</v>
      </c>
      <c r="K16" s="156">
        <v>0</v>
      </c>
      <c r="L16" s="156">
        <v>86</v>
      </c>
      <c r="M16" s="169">
        <v>0</v>
      </c>
      <c r="O16" s="12"/>
      <c r="Q16" s="19"/>
      <c r="R16" s="18"/>
    </row>
    <row r="17" spans="1:18" ht="15" customHeight="1" x14ac:dyDescent="0.15">
      <c r="A17" s="83" t="s">
        <v>15</v>
      </c>
      <c r="B17" s="152">
        <v>1440</v>
      </c>
      <c r="C17" s="141">
        <v>660</v>
      </c>
      <c r="D17" s="85">
        <v>660</v>
      </c>
      <c r="E17" s="87">
        <v>0</v>
      </c>
      <c r="F17" s="86">
        <v>412</v>
      </c>
      <c r="G17" s="86">
        <v>248</v>
      </c>
      <c r="H17" s="153">
        <v>412</v>
      </c>
      <c r="I17" s="154">
        <v>201</v>
      </c>
      <c r="J17" s="89">
        <v>613</v>
      </c>
      <c r="K17" s="156">
        <v>0</v>
      </c>
      <c r="L17" s="156">
        <v>47</v>
      </c>
      <c r="M17" s="155">
        <v>0</v>
      </c>
      <c r="O17" s="12"/>
      <c r="Q17" s="19"/>
      <c r="R17" s="18"/>
    </row>
    <row r="18" spans="1:18" ht="15" customHeight="1" x14ac:dyDescent="0.15">
      <c r="A18" s="83" t="s">
        <v>16</v>
      </c>
      <c r="B18" s="152">
        <v>1038</v>
      </c>
      <c r="C18" s="141">
        <v>555</v>
      </c>
      <c r="D18" s="85">
        <v>543</v>
      </c>
      <c r="E18" s="87">
        <v>12</v>
      </c>
      <c r="F18" s="86">
        <v>469</v>
      </c>
      <c r="G18" s="86">
        <v>86</v>
      </c>
      <c r="H18" s="153">
        <v>438</v>
      </c>
      <c r="I18" s="154">
        <v>44</v>
      </c>
      <c r="J18" s="89">
        <v>482</v>
      </c>
      <c r="K18" s="156">
        <v>0</v>
      </c>
      <c r="L18" s="156">
        <v>73</v>
      </c>
      <c r="M18" s="155">
        <v>0</v>
      </c>
      <c r="O18" s="12"/>
      <c r="Q18" s="19"/>
      <c r="R18" s="18"/>
    </row>
    <row r="19" spans="1:18" ht="15" customHeight="1" x14ac:dyDescent="0.15">
      <c r="A19" s="83" t="s">
        <v>17</v>
      </c>
      <c r="B19" s="152">
        <v>5000</v>
      </c>
      <c r="C19" s="141">
        <v>2058.5333000000001</v>
      </c>
      <c r="D19" s="85">
        <v>2044</v>
      </c>
      <c r="E19" s="87">
        <v>14.533300000000001</v>
      </c>
      <c r="F19" s="86">
        <v>1460.5333000000001</v>
      </c>
      <c r="G19" s="86">
        <v>598</v>
      </c>
      <c r="H19" s="153">
        <v>1171.5333000000001</v>
      </c>
      <c r="I19" s="154">
        <v>417</v>
      </c>
      <c r="J19" s="89">
        <v>1588.5333000000001</v>
      </c>
      <c r="K19" s="156">
        <v>123</v>
      </c>
      <c r="L19" s="156">
        <v>249</v>
      </c>
      <c r="M19" s="155">
        <v>98</v>
      </c>
      <c r="O19" s="12"/>
      <c r="Q19" s="19"/>
      <c r="R19" s="18"/>
    </row>
    <row r="20" spans="1:18" ht="15" customHeight="1" x14ac:dyDescent="0.15">
      <c r="A20" s="83" t="s">
        <v>18</v>
      </c>
      <c r="B20" s="152">
        <v>2404</v>
      </c>
      <c r="C20" s="141">
        <v>1493</v>
      </c>
      <c r="D20" s="85">
        <v>1457</v>
      </c>
      <c r="E20" s="87">
        <v>36</v>
      </c>
      <c r="F20" s="86">
        <v>832</v>
      </c>
      <c r="G20" s="86">
        <v>661</v>
      </c>
      <c r="H20" s="153">
        <v>832</v>
      </c>
      <c r="I20" s="154">
        <v>569</v>
      </c>
      <c r="J20" s="89">
        <v>1401</v>
      </c>
      <c r="K20" s="156">
        <v>0</v>
      </c>
      <c r="L20" s="156">
        <v>92</v>
      </c>
      <c r="M20" s="155">
        <v>0</v>
      </c>
      <c r="O20" s="12"/>
      <c r="Q20" s="19"/>
      <c r="R20" s="18"/>
    </row>
    <row r="21" spans="1:18" ht="15" customHeight="1" x14ac:dyDescent="0.15">
      <c r="A21" s="83" t="s">
        <v>19</v>
      </c>
      <c r="B21" s="152">
        <v>596</v>
      </c>
      <c r="C21" s="141">
        <v>348.5333</v>
      </c>
      <c r="D21" s="85">
        <v>314</v>
      </c>
      <c r="E21" s="87">
        <v>34.533299999999997</v>
      </c>
      <c r="F21" s="86">
        <v>286.5333</v>
      </c>
      <c r="G21" s="86">
        <v>62</v>
      </c>
      <c r="H21" s="153">
        <v>238.5333</v>
      </c>
      <c r="I21" s="154">
        <v>62</v>
      </c>
      <c r="J21" s="89">
        <v>300.5333</v>
      </c>
      <c r="K21" s="156">
        <v>48</v>
      </c>
      <c r="L21" s="156">
        <v>0</v>
      </c>
      <c r="M21" s="155">
        <v>0</v>
      </c>
      <c r="Q21" s="19"/>
      <c r="R21" s="18"/>
    </row>
    <row r="22" spans="1:18" ht="15" customHeight="1" x14ac:dyDescent="0.15">
      <c r="A22" s="83" t="s">
        <v>66</v>
      </c>
      <c r="B22" s="152">
        <v>1850</v>
      </c>
      <c r="C22" s="141">
        <v>1001</v>
      </c>
      <c r="D22" s="85">
        <v>989</v>
      </c>
      <c r="E22" s="87">
        <v>12</v>
      </c>
      <c r="F22" s="86">
        <v>791</v>
      </c>
      <c r="G22" s="86">
        <v>210</v>
      </c>
      <c r="H22" s="153">
        <v>638</v>
      </c>
      <c r="I22" s="154">
        <v>210</v>
      </c>
      <c r="J22" s="89">
        <v>848</v>
      </c>
      <c r="K22" s="156">
        <v>153</v>
      </c>
      <c r="L22" s="156">
        <v>0</v>
      </c>
      <c r="M22" s="155">
        <v>0</v>
      </c>
      <c r="O22" s="12"/>
      <c r="Q22" s="19"/>
      <c r="R22" s="18"/>
    </row>
    <row r="23" spans="1:18" ht="15" customHeight="1" x14ac:dyDescent="0.15">
      <c r="A23" s="83" t="s">
        <v>67</v>
      </c>
      <c r="B23" s="170">
        <v>1088</v>
      </c>
      <c r="C23" s="141">
        <v>582</v>
      </c>
      <c r="D23" s="85">
        <v>574</v>
      </c>
      <c r="E23" s="87">
        <v>8</v>
      </c>
      <c r="F23" s="86">
        <v>411</v>
      </c>
      <c r="G23" s="86">
        <v>171</v>
      </c>
      <c r="H23" s="153">
        <v>411</v>
      </c>
      <c r="I23" s="154">
        <v>171</v>
      </c>
      <c r="J23" s="89">
        <v>582</v>
      </c>
      <c r="K23" s="156">
        <v>0</v>
      </c>
      <c r="L23" s="156">
        <v>0</v>
      </c>
      <c r="M23" s="155">
        <v>0</v>
      </c>
      <c r="O23" s="12"/>
      <c r="Q23" s="19"/>
      <c r="R23" s="18"/>
    </row>
    <row r="24" spans="1:18" ht="15" customHeight="1" x14ac:dyDescent="0.15">
      <c r="A24" s="94" t="s">
        <v>20</v>
      </c>
      <c r="B24" s="157">
        <v>43074</v>
      </c>
      <c r="C24" s="97">
        <v>20762.999500000002</v>
      </c>
      <c r="D24" s="97">
        <v>20338</v>
      </c>
      <c r="E24" s="97">
        <v>424.99950000000001</v>
      </c>
      <c r="F24" s="95">
        <v>14160.9995</v>
      </c>
      <c r="G24" s="95">
        <v>6602</v>
      </c>
      <c r="H24" s="158">
        <v>13031.999500000002</v>
      </c>
      <c r="I24" s="159">
        <v>4632</v>
      </c>
      <c r="J24" s="97">
        <v>17663.999499999998</v>
      </c>
      <c r="K24" s="168">
        <v>732</v>
      </c>
      <c r="L24" s="168">
        <v>2206</v>
      </c>
      <c r="M24" s="160">
        <v>161</v>
      </c>
      <c r="O24" s="12"/>
      <c r="Q24" s="19"/>
      <c r="R24" s="18"/>
    </row>
    <row r="25" spans="1:18" ht="54" customHeight="1" x14ac:dyDescent="0.15">
      <c r="A25" s="209" t="s">
        <v>104</v>
      </c>
      <c r="B25" s="210"/>
      <c r="C25" s="210"/>
      <c r="D25" s="210"/>
      <c r="E25" s="210"/>
      <c r="F25" s="210"/>
      <c r="G25" s="210"/>
      <c r="H25" s="210"/>
      <c r="I25" s="210"/>
      <c r="J25" s="210"/>
      <c r="K25" s="210"/>
      <c r="L25" s="210"/>
      <c r="M25" s="211"/>
    </row>
    <row r="26" spans="1:18" ht="15" customHeight="1" x14ac:dyDescent="0.15">
      <c r="A26" s="74"/>
      <c r="B26" s="74"/>
      <c r="C26" s="74"/>
      <c r="D26" s="74"/>
      <c r="E26" s="74"/>
      <c r="F26" s="74"/>
      <c r="G26" s="74"/>
      <c r="H26" s="74"/>
      <c r="I26" s="74"/>
      <c r="J26" s="74"/>
      <c r="K26" s="74"/>
      <c r="L26" s="74"/>
      <c r="M26" s="74"/>
    </row>
    <row r="27" spans="1:18" ht="15" customHeight="1" x14ac:dyDescent="0.15">
      <c r="A27" s="199" t="s">
        <v>77</v>
      </c>
      <c r="B27" s="199"/>
      <c r="C27" s="199"/>
      <c r="D27" s="199"/>
      <c r="E27" s="199"/>
      <c r="F27" s="199"/>
      <c r="G27" s="199"/>
      <c r="H27" s="199"/>
      <c r="I27" s="199"/>
      <c r="J27" s="199"/>
      <c r="K27" s="199"/>
      <c r="L27" s="199"/>
      <c r="M27" s="199"/>
    </row>
    <row r="28" spans="1:18" ht="15" customHeight="1" x14ac:dyDescent="0.15">
      <c r="A28" s="49" t="s">
        <v>70</v>
      </c>
      <c r="B28" s="49"/>
      <c r="C28" s="49"/>
      <c r="D28" s="49"/>
      <c r="E28" s="49"/>
      <c r="F28" s="49"/>
      <c r="G28" s="49"/>
      <c r="H28" s="49"/>
      <c r="I28" s="49"/>
      <c r="J28" s="49"/>
      <c r="K28" s="49"/>
      <c r="L28" s="49"/>
      <c r="M28" s="49"/>
    </row>
    <row r="29" spans="1:18" ht="15" customHeight="1" x14ac:dyDescent="0.15">
      <c r="A29" s="49"/>
      <c r="B29" s="74"/>
      <c r="C29" s="74"/>
      <c r="D29" s="143"/>
      <c r="E29" s="74"/>
      <c r="F29" s="74"/>
      <c r="G29" s="74"/>
      <c r="H29" s="74"/>
      <c r="I29" s="74"/>
      <c r="J29" s="74"/>
      <c r="K29" s="74"/>
      <c r="L29" s="74"/>
      <c r="M29" s="74"/>
    </row>
    <row r="30" spans="1:18" ht="15" customHeight="1" x14ac:dyDescent="0.15">
      <c r="A30" s="74"/>
      <c r="B30" s="74"/>
      <c r="C30" s="161"/>
      <c r="D30" s="74"/>
      <c r="E30" s="74"/>
      <c r="F30" s="74"/>
      <c r="G30" s="74"/>
      <c r="H30" s="74"/>
      <c r="I30" s="74"/>
      <c r="J30" s="74"/>
      <c r="K30" s="74"/>
      <c r="L30" s="74"/>
      <c r="M30" s="74"/>
    </row>
    <row r="31" spans="1:18" ht="15" customHeight="1" x14ac:dyDescent="0.15">
      <c r="A31" s="52" t="s">
        <v>26</v>
      </c>
      <c r="B31" s="74"/>
      <c r="C31" s="74"/>
      <c r="D31" s="74"/>
      <c r="E31" s="74"/>
      <c r="F31" s="74"/>
      <c r="G31" s="74"/>
      <c r="H31" s="74"/>
      <c r="I31" s="74"/>
      <c r="J31" s="74"/>
      <c r="K31" s="74"/>
      <c r="L31" s="74"/>
      <c r="M31" s="74"/>
    </row>
    <row r="32" spans="1:18" x14ac:dyDescent="0.15">
      <c r="A32" s="22"/>
      <c r="B32" s="162"/>
      <c r="C32" s="162"/>
      <c r="D32" s="162"/>
      <c r="E32" s="162"/>
      <c r="F32" s="162"/>
      <c r="G32" s="162"/>
      <c r="H32" s="162"/>
      <c r="I32" s="162"/>
      <c r="J32" s="22"/>
      <c r="K32" s="22"/>
      <c r="L32" s="22"/>
      <c r="M32" s="22"/>
    </row>
    <row r="33" spans="1:13" x14ac:dyDescent="0.15">
      <c r="A33" s="22"/>
      <c r="B33" s="22"/>
      <c r="C33" s="22"/>
      <c r="D33" s="22"/>
      <c r="E33" s="22"/>
      <c r="F33" s="22"/>
      <c r="G33" s="22"/>
      <c r="H33" s="22"/>
      <c r="I33" s="22"/>
      <c r="J33" s="22"/>
      <c r="K33" s="22"/>
      <c r="L33" s="22"/>
      <c r="M33" s="22"/>
    </row>
    <row r="34" spans="1:13" x14ac:dyDescent="0.15">
      <c r="A34" s="22"/>
      <c r="B34" s="22"/>
      <c r="C34" s="22"/>
      <c r="D34" s="22"/>
      <c r="E34" s="22"/>
      <c r="F34" s="22"/>
      <c r="G34" s="22"/>
      <c r="H34" s="22"/>
      <c r="I34" s="22"/>
      <c r="J34" s="22"/>
      <c r="K34" s="22"/>
      <c r="L34" s="22"/>
      <c r="M34" s="22"/>
    </row>
    <row r="35" spans="1:13" x14ac:dyDescent="0.15">
      <c r="A35" s="22"/>
      <c r="B35" s="22"/>
      <c r="C35" s="22"/>
      <c r="D35" s="22"/>
      <c r="E35" s="22"/>
      <c r="F35" s="22"/>
      <c r="G35" s="22"/>
      <c r="H35" s="22"/>
      <c r="I35" s="22"/>
      <c r="J35" s="22"/>
      <c r="K35" s="22"/>
      <c r="L35" s="22"/>
      <c r="M35" s="22"/>
    </row>
    <row r="36" spans="1:13" x14ac:dyDescent="0.15">
      <c r="A36" s="22"/>
      <c r="B36" s="22"/>
      <c r="C36" s="22"/>
      <c r="D36" s="22"/>
      <c r="E36" s="22"/>
      <c r="F36" s="22"/>
      <c r="G36" s="22"/>
      <c r="H36" s="22"/>
      <c r="I36" s="22"/>
      <c r="J36" s="22"/>
      <c r="K36" s="22"/>
      <c r="L36" s="22"/>
      <c r="M36" s="22"/>
    </row>
  </sheetData>
  <mergeCells count="15">
    <mergeCell ref="A27:M27"/>
    <mergeCell ref="D3:D4"/>
    <mergeCell ref="E3:E4"/>
    <mergeCell ref="B2:B4"/>
    <mergeCell ref="C2:C4"/>
    <mergeCell ref="A2:A4"/>
    <mergeCell ref="F3:F4"/>
    <mergeCell ref="G3:G4"/>
    <mergeCell ref="A25:M25"/>
    <mergeCell ref="A1:M1"/>
    <mergeCell ref="F2:G2"/>
    <mergeCell ref="H2:M2"/>
    <mergeCell ref="D2:E2"/>
    <mergeCell ref="H3:J3"/>
    <mergeCell ref="K3:M3"/>
  </mergeCells>
  <hyperlinks>
    <hyperlink ref="A31"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scaleWithDoc="0" alignWithMargins="0">
    <oddHeader>&amp;L&amp;"Arial,Normal"&amp;10Milieux d'accueil&amp;C&amp;"Arial,Gras"&amp;10PETITE ENFANCE</oddHeader>
    <oddFooter>&amp;C&amp;"Arial,Normal"&amp;10&amp;P / &amp;N&amp;R&amp;"Arial,Normal"&amp;10©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
  <sheetViews>
    <sheetView showGridLines="0" zoomScale="80" zoomScaleNormal="80" workbookViewId="0">
      <selection sqref="A1:K1"/>
    </sheetView>
  </sheetViews>
  <sheetFormatPr baseColWidth="10" defaultColWidth="9.59765625" defaultRowHeight="15" x14ac:dyDescent="0.25"/>
  <cols>
    <col min="1" max="1" width="22.796875" style="171" bestFit="1" customWidth="1"/>
    <col min="2" max="11" width="21.19921875" style="171" customWidth="1"/>
    <col min="12" max="16384" width="9.59765625" style="171"/>
  </cols>
  <sheetData>
    <row r="1" spans="1:11" ht="63" customHeight="1" x14ac:dyDescent="0.25">
      <c r="A1" s="246" t="s">
        <v>135</v>
      </c>
      <c r="B1" s="247"/>
      <c r="C1" s="247"/>
      <c r="D1" s="247"/>
      <c r="E1" s="247"/>
      <c r="F1" s="247"/>
      <c r="G1" s="247"/>
      <c r="H1" s="247"/>
      <c r="I1" s="247"/>
      <c r="J1" s="247"/>
      <c r="K1" s="248"/>
    </row>
    <row r="2" spans="1:11" x14ac:dyDescent="0.25">
      <c r="A2" s="249"/>
      <c r="B2" s="251" t="s">
        <v>109</v>
      </c>
      <c r="C2" s="252"/>
      <c r="D2" s="252"/>
      <c r="E2" s="252"/>
      <c r="F2" s="252"/>
      <c r="G2" s="251" t="s">
        <v>110</v>
      </c>
      <c r="H2" s="252"/>
      <c r="I2" s="252"/>
      <c r="J2" s="252"/>
      <c r="K2" s="253"/>
    </row>
    <row r="3" spans="1:11" ht="25.5" x14ac:dyDescent="0.25">
      <c r="A3" s="250"/>
      <c r="B3" s="172" t="s">
        <v>111</v>
      </c>
      <c r="C3" s="172" t="s">
        <v>112</v>
      </c>
      <c r="D3" s="172" t="s">
        <v>125</v>
      </c>
      <c r="E3" s="172" t="s">
        <v>113</v>
      </c>
      <c r="F3" s="172" t="s">
        <v>4</v>
      </c>
      <c r="G3" s="172" t="s">
        <v>114</v>
      </c>
      <c r="H3" s="172" t="s">
        <v>115</v>
      </c>
      <c r="I3" s="172" t="s">
        <v>116</v>
      </c>
      <c r="J3" s="172" t="s">
        <v>113</v>
      </c>
      <c r="K3" s="173" t="s">
        <v>4</v>
      </c>
    </row>
    <row r="4" spans="1:11" x14ac:dyDescent="0.25">
      <c r="A4" s="63" t="s">
        <v>31</v>
      </c>
      <c r="B4" s="38">
        <v>7</v>
      </c>
      <c r="C4" s="38">
        <v>347</v>
      </c>
      <c r="D4" s="38">
        <v>8</v>
      </c>
      <c r="E4" s="38">
        <v>12</v>
      </c>
      <c r="F4" s="38">
        <v>374</v>
      </c>
      <c r="G4" s="38">
        <v>8</v>
      </c>
      <c r="H4" s="38">
        <v>260</v>
      </c>
      <c r="I4" s="38">
        <v>94</v>
      </c>
      <c r="J4" s="38">
        <v>12</v>
      </c>
      <c r="K4" s="174">
        <v>374</v>
      </c>
    </row>
    <row r="5" spans="1:11" x14ac:dyDescent="0.25">
      <c r="A5" s="64" t="s">
        <v>32</v>
      </c>
      <c r="B5" s="42">
        <v>3</v>
      </c>
      <c r="C5" s="42">
        <v>166</v>
      </c>
      <c r="D5" s="42">
        <v>0</v>
      </c>
      <c r="E5" s="42">
        <v>2</v>
      </c>
      <c r="F5" s="42">
        <v>171</v>
      </c>
      <c r="G5" s="42">
        <v>1</v>
      </c>
      <c r="H5" s="42">
        <v>98</v>
      </c>
      <c r="I5" s="42">
        <v>70</v>
      </c>
      <c r="J5" s="42">
        <v>2</v>
      </c>
      <c r="K5" s="175">
        <v>171</v>
      </c>
    </row>
    <row r="6" spans="1:11" ht="17.25" x14ac:dyDescent="0.25">
      <c r="A6" s="65" t="s">
        <v>117</v>
      </c>
      <c r="B6" s="67">
        <v>10</v>
      </c>
      <c r="C6" s="178">
        <v>511</v>
      </c>
      <c r="D6" s="67">
        <v>8</v>
      </c>
      <c r="E6" s="67">
        <v>14</v>
      </c>
      <c r="F6" s="178">
        <v>543</v>
      </c>
      <c r="G6" s="67">
        <v>9</v>
      </c>
      <c r="H6" s="178">
        <v>356</v>
      </c>
      <c r="I6" s="67">
        <v>164</v>
      </c>
      <c r="J6" s="67">
        <v>14</v>
      </c>
      <c r="K6" s="179">
        <v>543</v>
      </c>
    </row>
    <row r="7" spans="1:11" s="176" customFormat="1" ht="54" customHeight="1" x14ac:dyDescent="0.25">
      <c r="A7" s="254" t="s">
        <v>118</v>
      </c>
      <c r="B7" s="255"/>
      <c r="C7" s="255"/>
      <c r="D7" s="255"/>
      <c r="E7" s="255"/>
      <c r="F7" s="255"/>
      <c r="G7" s="255"/>
      <c r="H7" s="255"/>
      <c r="I7" s="255"/>
      <c r="J7" s="255"/>
      <c r="K7" s="256"/>
    </row>
    <row r="9" spans="1:11" x14ac:dyDescent="0.25">
      <c r="A9" s="245" t="s">
        <v>119</v>
      </c>
      <c r="B9" s="245"/>
      <c r="C9" s="245"/>
      <c r="D9" s="245"/>
      <c r="E9" s="245"/>
      <c r="F9" s="245"/>
      <c r="G9" s="245"/>
      <c r="H9" s="245"/>
      <c r="I9" s="245"/>
      <c r="J9" s="245"/>
      <c r="K9" s="245"/>
    </row>
    <row r="10" spans="1:11" x14ac:dyDescent="0.25">
      <c r="A10" s="245" t="s">
        <v>120</v>
      </c>
      <c r="B10" s="245"/>
      <c r="C10" s="245"/>
      <c r="D10" s="245"/>
      <c r="E10" s="245"/>
      <c r="F10" s="245"/>
      <c r="G10" s="245"/>
      <c r="H10" s="245"/>
      <c r="I10" s="245"/>
      <c r="J10" s="245"/>
      <c r="K10" s="245"/>
    </row>
    <row r="13" spans="1:11" s="1" customFormat="1" ht="15" customHeight="1" x14ac:dyDescent="0.2">
      <c r="A13" s="177" t="s">
        <v>26</v>
      </c>
      <c r="B13" s="46"/>
      <c r="C13" s="46"/>
      <c r="D13" s="46"/>
      <c r="E13" s="46"/>
      <c r="F13" s="46"/>
    </row>
  </sheetData>
  <mergeCells count="7">
    <mergeCell ref="A10:K10"/>
    <mergeCell ref="A1:K1"/>
    <mergeCell ref="A2:A3"/>
    <mergeCell ref="B2:F2"/>
    <mergeCell ref="G2:K2"/>
    <mergeCell ref="A7:K7"/>
    <mergeCell ref="A9:K9"/>
  </mergeCells>
  <hyperlinks>
    <hyperlink ref="A13" location="Index!A1" display="Terug naar index" xr:uid="{00000000-0004-0000-0700-000000000000}"/>
  </hyperlinks>
  <pageMargins left="0.7" right="0.7" top="0.75" bottom="0.75" header="0.3" footer="0.3"/>
  <pageSetup paperSize="9" scale="70" orientation="landscape" horizontalDpi="1200" verticalDpi="1200" r:id="rId1"/>
  <headerFooter>
    <oddHeader>&amp;LMilieux d'accueil&amp;CPETITE ENFANCE</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10</vt:i4>
      </vt:variant>
    </vt:vector>
  </HeadingPairs>
  <TitlesOfParts>
    <vt:vector size="18" baseType="lpstr">
      <vt:lpstr>Index</vt:lpstr>
      <vt:lpstr>5.1.1.1</vt:lpstr>
      <vt:lpstr>5.1.1.2</vt:lpstr>
      <vt:lpstr>5.1.1.3</vt:lpstr>
      <vt:lpstr>5.1.1.4</vt:lpstr>
      <vt:lpstr>5.1.1.5</vt:lpstr>
      <vt:lpstr>5.1.1.6</vt:lpstr>
      <vt:lpstr>5.1.1.7</vt:lpstr>
      <vt:lpstr>'5.1.1.4'!Impression_des_titres</vt:lpstr>
      <vt:lpstr>'5.1.1.5'!Impression_des_titres</vt:lpstr>
      <vt:lpstr>'5.1.1.1'!Zone_d_impression</vt:lpstr>
      <vt:lpstr>'5.1.1.2'!Zone_d_impression</vt:lpstr>
      <vt:lpstr>'5.1.1.3'!Zone_d_impression</vt:lpstr>
      <vt:lpstr>'5.1.1.4'!Zone_d_impression</vt:lpstr>
      <vt:lpstr>'5.1.1.5'!Zone_d_impression</vt:lpstr>
      <vt:lpstr>'5.1.1.6'!Zone_d_impression</vt:lpstr>
      <vt:lpstr>'5.1.1.7'!Zone_d_impression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2014-12-16T13:49:06Z</dcterms:created>
  <dcterms:modified xsi:type="dcterms:W3CDTF">2025-12-16T09:19:20Z</dcterms:modified>
</cp:coreProperties>
</file>