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A0D4C5C7-39A3-417C-8D15-219698467BDA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Index" sheetId="24" r:id="rId1"/>
    <sheet name="13.4.1.1" sheetId="28" r:id="rId2"/>
    <sheet name="13.4.2.1" sheetId="29" r:id="rId3"/>
    <sheet name="13.4.2.2" sheetId="31" r:id="rId4"/>
    <sheet name="13.4.3.1" sheetId="30" r:id="rId5"/>
  </sheets>
  <definedNames>
    <definedName name="__xlnm.Print_Area_4" localSheetId="1">#REF!</definedName>
    <definedName name="__xlnm.Print_Area_4" localSheetId="2">#REF!</definedName>
    <definedName name="__xlnm.Print_Area_4" localSheetId="3">#REF!</definedName>
    <definedName name="__xlnm.Print_Area_4">#REF!</definedName>
    <definedName name="__xlnm.Print_Area_5" localSheetId="1">#REF!</definedName>
    <definedName name="__xlnm.Print_Area_5" localSheetId="2">#REF!</definedName>
    <definedName name="__xlnm.Print_Area_5" localSheetId="3">#REF!</definedName>
    <definedName name="__xlnm.Print_Area_5">#REF!</definedName>
    <definedName name="__xlnm.Print_Titles_4" localSheetId="1">(#REF!,#REF!)</definedName>
    <definedName name="__xlnm.Print_Titles_4" localSheetId="2">(#REF!,#REF!)</definedName>
    <definedName name="__xlnm.Print_Titles_4" localSheetId="3">(#REF!,#REF!)</definedName>
    <definedName name="__xlnm.Print_Titles_4">(#REF!,#REF!)</definedName>
    <definedName name="__xlnm.Print_Titles_5" localSheetId="1">#REF!</definedName>
    <definedName name="__xlnm.Print_Titles_5" localSheetId="2">#REF!</definedName>
    <definedName name="__xlnm.Print_Titles_5" localSheetId="3">#REF!</definedName>
    <definedName name="__xlnm.Print_Titles_5">#REF!</definedName>
    <definedName name="Belgique_arrivées_et_nuitées_BHG_en_Rijk_95_2000_2001_2002" localSheetId="3">#REF!</definedName>
    <definedName name="Belgique_arrivées_et_nuitées_BHG_en_Rijk_95_2000_2001_2002">#REF!</definedName>
    <definedName name="_xlnm.Print_Titles" localSheetId="1">'13.4.1.1'!$A:$A,'13.4.1.1'!$4:$5</definedName>
    <definedName name="_xlnm.Print_Titles" localSheetId="2">'13.4.2.1'!$A:$A,'13.4.2.1'!$1:$4</definedName>
    <definedName name="srr" localSheetId="3">#REF!</definedName>
    <definedName name="srr">"#REF!"</definedName>
    <definedName name="table" localSheetId="3">#REF!</definedName>
    <definedName name="table">#REF!</definedName>
    <definedName name="_xlnm.Print_Area" localSheetId="1">'13.4.1.1'!$A$1:$AG$27</definedName>
    <definedName name="_xlnm.Print_Area" localSheetId="2">'13.4.2.1'!$A$1:$I$102</definedName>
    <definedName name="_xlnm.Print_Area" localSheetId="3">'13.4.2.2'!$A$1:$S$19</definedName>
    <definedName name="_xlnm.Print_Area" localSheetId="4">'13.4.3.1'!$A$1:$N$17</definedName>
    <definedName name="_xlnm.Print_Area" localSheetId="0">Index!$B$1:$D$17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28" l="1"/>
  <c r="AD18" i="28"/>
  <c r="AD21" i="28"/>
</calcChain>
</file>

<file path=xl/sharedStrings.xml><?xml version="1.0" encoding="utf-8"?>
<sst xmlns="http://schemas.openxmlformats.org/spreadsheetml/2006/main" count="262" uniqueCount="103">
  <si>
    <t>Brabant flamand</t>
  </si>
  <si>
    <t>Brabant wallon</t>
  </si>
  <si>
    <t>Région flamande</t>
  </si>
  <si>
    <t>Région wallonne</t>
  </si>
  <si>
    <t>Région de Bruxelles-Capitale</t>
  </si>
  <si>
    <t>Belgique</t>
  </si>
  <si>
    <t>Retour à l'index</t>
  </si>
  <si>
    <t>région</t>
  </si>
  <si>
    <t>Mobilité et transport</t>
  </si>
  <si>
    <t>Transport de marchandises</t>
  </si>
  <si>
    <t xml:space="preserve">Chargement vers… </t>
  </si>
  <si>
    <t>Anvers</t>
  </si>
  <si>
    <t>Limbourg</t>
  </si>
  <si>
    <t>Flandre orientale</t>
  </si>
  <si>
    <t>Flandre occidentale</t>
  </si>
  <si>
    <t>Hainaut</t>
  </si>
  <si>
    <t>Liège</t>
  </si>
  <si>
    <t>Luxembourg</t>
  </si>
  <si>
    <t>Namur</t>
  </si>
  <si>
    <t>Étranger</t>
  </si>
  <si>
    <t>Déchargement venant de…</t>
  </si>
  <si>
    <t>Destination/Origine</t>
  </si>
  <si>
    <t>Année</t>
  </si>
  <si>
    <t>Produits agricoles et denrées alimentaires</t>
  </si>
  <si>
    <t>Produits énergétiques (combustibles solides et produits pétroliers)</t>
  </si>
  <si>
    <t>Produits métalllurgiques, minerais et ferrailles</t>
  </si>
  <si>
    <t xml:space="preserve">Matériaux de construction </t>
  </si>
  <si>
    <t>Chimie 
(&amp; engrais)</t>
  </si>
  <si>
    <t>Chargements</t>
  </si>
  <si>
    <t>Déchargements</t>
  </si>
  <si>
    <t>a1 : Transit sans déchargement-chargement</t>
  </si>
  <si>
    <t>Total (hors transit)</t>
  </si>
  <si>
    <t>Total</t>
  </si>
  <si>
    <t>Région de destination ou d'origine</t>
  </si>
  <si>
    <t>Union européenne</t>
  </si>
  <si>
    <t>Europe</t>
  </si>
  <si>
    <t>Afrique</t>
  </si>
  <si>
    <t>Amérique du Nord</t>
  </si>
  <si>
    <t>Asie et Pacifique</t>
  </si>
  <si>
    <t>Amérique centrale et du Sud</t>
  </si>
  <si>
    <t>Hors Europe</t>
  </si>
  <si>
    <t>aéroport</t>
  </si>
  <si>
    <t>Europe hors Union européenne</t>
  </si>
  <si>
    <t>b : Rupture de série</t>
  </si>
  <si>
    <t>a1: Bahrein, Arabie Saoudite, Quatar, Émirats Arabes Unis et Koweït</t>
  </si>
  <si>
    <t>2005-2017</t>
  </si>
  <si>
    <t>Unité</t>
  </si>
  <si>
    <t>Equivalents vingt pieds (EVP)</t>
  </si>
  <si>
    <t>Nombre</t>
  </si>
  <si>
    <t>milliers de tonnes</t>
  </si>
  <si>
    <t>: = Non disponible</t>
  </si>
  <si>
    <t>:</t>
  </si>
  <si>
    <t>a1 : Hors transit</t>
  </si>
  <si>
    <t>a2 : Transit inclus</t>
  </si>
  <si>
    <t>a3 : Gasoil, essence, mazout, styrène</t>
  </si>
  <si>
    <t xml:space="preserve">a4 : Matériaux de construction, denrées alimentaires, minerais et ferrailles, etc. </t>
  </si>
  <si>
    <t xml:space="preserve">a5 : Conteneurs, palettes hors matériaux de construction, calcin (déchets de verre), déchets de papier/carton, etc. </t>
  </si>
  <si>
    <r>
      <t>2015</t>
    </r>
    <r>
      <rPr>
        <b/>
        <vertAlign val="superscript"/>
        <sz val="11"/>
        <color rgb="FFFFFFFF"/>
        <rFont val="Arial"/>
        <family val="2"/>
      </rPr>
      <t>b</t>
    </r>
  </si>
  <si>
    <t>Total (Belgique + étranger)</t>
  </si>
  <si>
    <t>2005-2022</t>
  </si>
  <si>
    <t>2005-2023</t>
  </si>
  <si>
    <t>Tableau 13.4.1.1</t>
  </si>
  <si>
    <t xml:space="preserve">13.4.1 </t>
  </si>
  <si>
    <t>Transport routier</t>
  </si>
  <si>
    <t>Chargements et déchargements selon la destination et l'origine</t>
  </si>
  <si>
    <t>Transport fluvial et maritime</t>
  </si>
  <si>
    <t>Chargements, déchargements et transits selon le type de marchandise</t>
  </si>
  <si>
    <t>Transport total selon le type de trafic</t>
  </si>
  <si>
    <t>Transport aérien</t>
  </si>
  <si>
    <t>Transport total selon la destination ou l'origine à Brussels Airport (Zaventem)</t>
  </si>
  <si>
    <t>13.4.1.1</t>
  </si>
  <si>
    <t>13.4.2</t>
  </si>
  <si>
    <t>13.4.2.1</t>
  </si>
  <si>
    <t>13.4.2.2</t>
  </si>
  <si>
    <t>13.4.3</t>
  </si>
  <si>
    <t>13.4.3.1</t>
  </si>
  <si>
    <t>Transport fluvial et martime de marchandises : chargements, déchargements et transit en Région de Bruxelles-Capitale selon le type de marchandises</t>
  </si>
  <si>
    <t>Tableau 13.4.2.1</t>
  </si>
  <si>
    <t>Tableau 13.4.2.2</t>
  </si>
  <si>
    <t>Transport fluvial et martime de marchandises : transport total (chargements, déchargements, transit) en Région de Bruxelles-Capitale selon le type de trafic</t>
  </si>
  <si>
    <t>Tableau 13.4.3.1</t>
  </si>
  <si>
    <t>Transport aérien de marchandises : transport total (chargements et déchargements) selon la région de destination ou d'origine à Brussels Airport (Zaventem)</t>
  </si>
  <si>
    <t>Transport routier de marchandises[a1] : chargements et déchargements en Région de Bruxelles-Capitale selon la destination et l'origine des marchandises</t>
  </si>
  <si>
    <t>Transit[a1]</t>
  </si>
  <si>
    <t>Local[a2]</t>
  </si>
  <si>
    <t>Conteneurs[a1]</t>
  </si>
  <si>
    <t>Palettes[a1]</t>
  </si>
  <si>
    <t>Vracs liquides[a2] [a3]</t>
  </si>
  <si>
    <t>Vracs solides[a2] [a4]</t>
  </si>
  <si>
    <t>Divers[a2] [a5]</t>
  </si>
  <si>
    <t>Moyen Orient[a1]</t>
  </si>
  <si>
    <t xml:space="preserve">Source : SPF Economie - Statistics Belgium  </t>
  </si>
  <si>
    <t>Unité : millier de tonnes</t>
  </si>
  <si>
    <t>Source : Port de Bruxelles</t>
  </si>
  <si>
    <t>Source : Brussels Airport</t>
  </si>
  <si>
    <t>Unité : tonnes</t>
  </si>
  <si>
    <t>Dernière mise à jour : 04-04-2024</t>
  </si>
  <si>
    <t>Échelle géographique : région</t>
  </si>
  <si>
    <t>a1 : Transports routiers effectués par les véhicules belges d'une charge utile d'une tonne et plus</t>
  </si>
  <si>
    <t>Divers 
(conteneurs, etc.)</t>
  </si>
  <si>
    <t>a2 : Interne à la région</t>
  </si>
  <si>
    <t>Unité : équivalent vingt pieds, nombre, tonne</t>
  </si>
  <si>
    <t>Échelle géographique : aéroport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</si>
</sst>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#,##0.0"/>
    <numFmt numFmtId="167" formatCode="_-* #,##0.00\ [$_]_-;\-* #,##0.00\ [$_]_-;_-* &quot;-&quot;??\ [$_]_-;_-@_-"/>
    <numFmt numFmtId="168" formatCode="_-* #,##0.00\ &quot;BF&quot;_-;\-* #,##0.00\ &quot;BF&quot;_-;_-* &quot;-&quot;??\ &quot;BF&quot;_-;_-@_-"/>
    <numFmt numFmtId="169" formatCode="#,##0_ ;\-#,##0\ "/>
    <numFmt numFmtId="170" formatCode="0.0"/>
    <numFmt numFmtId="171" formatCode="0.0;;"/>
    <numFmt numFmtId="172" formatCode="0.0%"/>
    <numFmt numFmtId="173" formatCode="##\ ##"/>
    <numFmt numFmtId="174" formatCode="##\ ##\ #"/>
    <numFmt numFmtId="175" formatCode="##\ ##\ ##"/>
    <numFmt numFmtId="176" formatCode="##\ ##\ ##\ ###"/>
    <numFmt numFmtId="177" formatCode="#,##0&quot; FB&quot;_);[Red]\(#,##0&quot; FB&quot;\)"/>
    <numFmt numFmtId="178" formatCode="_-* #,##0.00\ _B_F_-;\-* #,##0.00\ _B_F_-;_-* &quot;-&quot;??\ _B_F_-;_-@_-"/>
    <numFmt numFmtId="179" formatCode="_-* #,##0\ _F_B_-;\-* #,##0\ _F_B_-;_-* &quot;-&quot;\ _F_B_-;_-@_-"/>
    <numFmt numFmtId="180" formatCode="m/d/yy\ h:mm"/>
    <numFmt numFmtId="181" formatCode="mmm\ dd\,\ yyyy"/>
    <numFmt numFmtId="182" formatCode="_-* #,##0.00\ _F_B_-;\-* #,##0.00\ _F_B_-;_-* &quot;-&quot;??\ _F_B_-;_-@_-"/>
    <numFmt numFmtId="183" formatCode="_-* #,##0.00\ [$€]_-;\-* #,##0.00\ [$€]_-;_-* &quot;-&quot;??\ [$€]_-;_-@_-"/>
    <numFmt numFmtId="184" formatCode="_-* #,##0_р_._-;\-* #,##0_р_._-;_-* \-_р_._-;_-@_-"/>
    <numFmt numFmtId="185" formatCode="_-* #,##0.00_р_._-;\-* #,##0.00_р_._-;_-* \-??_р_._-;_-@_-"/>
    <numFmt numFmtId="186" formatCode="#,##0.0000"/>
    <numFmt numFmtId="187" formatCode="mmm\-yyyy"/>
    <numFmt numFmtId="188" formatCode="yyyy"/>
    <numFmt numFmtId="189" formatCode="0.000000%"/>
    <numFmt numFmtId="190" formatCode="&quot;€&quot;\ #,##0.00_);[Red]\(&quot;€&quot;\ #,##0.00\)"/>
    <numFmt numFmtId="191" formatCode="#,###,##0"/>
    <numFmt numFmtId="192" formatCode="_-* #,##0\ &quot;FB&quot;_-;\-* #,##0\ &quot;FB&quot;_-;_-* &quot;-&quot;\ &quot;FB&quot;_-;_-@_-"/>
    <numFmt numFmtId="193" formatCode="_-* #,##0.00\ &quot;FB&quot;_-;\-* #,##0.00\ &quot;FB&quot;_-;_-* &quot;-&quot;??\ &quot;FB&quot;_-;_-@_-"/>
    <numFmt numFmtId="194" formatCode="#,##0.0_ ;\-#,##0.0\ 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Tms Rmn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Calibri"/>
      <family val="2"/>
    </font>
    <font>
      <b/>
      <sz val="11"/>
      <color indexed="52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8"/>
      <color indexed="20"/>
      <name val="Calibri"/>
      <family val="2"/>
    </font>
    <font>
      <sz val="11"/>
      <color indexed="60"/>
      <name val="Calibri"/>
      <family val="2"/>
    </font>
    <font>
      <sz val="8"/>
      <color indexed="6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rgb="FFD95A4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indexed="64"/>
      </top>
      <bottom/>
      <diagonal/>
    </border>
    <border>
      <left/>
      <right style="thin">
        <color rgb="FFC00000"/>
      </right>
      <top style="thin">
        <color indexed="64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D95A4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534">
    <xf numFmtId="0" fontId="0" fillId="0" borderId="0"/>
    <xf numFmtId="0" fontId="28" fillId="0" borderId="0" applyNumberFormat="0" applyFill="0" applyBorder="0" applyAlignment="0" applyProtection="0"/>
    <xf numFmtId="0" fontId="23" fillId="0" borderId="0"/>
    <xf numFmtId="0" fontId="19" fillId="0" borderId="0"/>
    <xf numFmtId="171" fontId="29" fillId="0" borderId="0" applyFill="0" applyBorder="0">
      <alignment horizontal="right" vertical="center"/>
    </xf>
    <xf numFmtId="172" fontId="29" fillId="0" borderId="0" applyFill="0" applyBorder="0">
      <alignment horizontal="right" vertical="center"/>
    </xf>
    <xf numFmtId="0" fontId="30" fillId="0" borderId="1" applyFill="0" applyBorder="0">
      <alignment vertical="center"/>
    </xf>
    <xf numFmtId="0" fontId="3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1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Protection="0">
      <alignment horizontal="left" vertical="center" indent="2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0" fontId="31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1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0" fontId="8" fillId="0" borderId="0" applyNumberFormat="0" applyFill="0" applyBorder="0" applyProtection="0">
      <alignment horizontal="left" vertical="center" indent="5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0" fontId="3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4" fillId="26" borderId="0" applyBorder="0" applyAlignment="0"/>
    <xf numFmtId="0" fontId="23" fillId="26" borderId="0" applyBorder="0">
      <alignment horizontal="right" vertical="center"/>
    </xf>
    <xf numFmtId="4" fontId="23" fillId="27" borderId="0" applyBorder="0">
      <alignment horizontal="right" vertical="center"/>
    </xf>
    <xf numFmtId="4" fontId="23" fillId="27" borderId="0" applyBorder="0">
      <alignment horizontal="right" vertical="center"/>
    </xf>
    <xf numFmtId="0" fontId="35" fillId="27" borderId="3">
      <alignment horizontal="right" vertical="center"/>
    </xf>
    <xf numFmtId="0" fontId="36" fillId="27" borderId="3">
      <alignment horizontal="right" vertical="center"/>
    </xf>
    <xf numFmtId="0" fontId="35" fillId="28" borderId="3">
      <alignment horizontal="right" vertical="center"/>
    </xf>
    <xf numFmtId="0" fontId="35" fillId="28" borderId="3">
      <alignment horizontal="right" vertical="center"/>
    </xf>
    <xf numFmtId="0" fontId="35" fillId="28" borderId="4">
      <alignment horizontal="right" vertical="center"/>
    </xf>
    <xf numFmtId="0" fontId="35" fillId="28" borderId="5">
      <alignment horizontal="right" vertical="center"/>
    </xf>
    <xf numFmtId="0" fontId="35" fillId="28" borderId="6">
      <alignment horizontal="right" vertical="center"/>
    </xf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38" fillId="13" borderId="7" applyNumberFormat="0" applyAlignment="0" applyProtection="0"/>
    <xf numFmtId="4" fontId="34" fillId="0" borderId="8" applyFill="0" applyBorder="0" applyProtection="0">
      <alignment horizontal="right" vertical="center"/>
    </xf>
    <xf numFmtId="0" fontId="29" fillId="0" borderId="0" applyNumberFormat="0" applyAlignment="0" applyProtection="0"/>
    <xf numFmtId="0" fontId="8" fillId="0" borderId="0"/>
    <xf numFmtId="0" fontId="39" fillId="0" borderId="0"/>
    <xf numFmtId="0" fontId="40" fillId="0" borderId="0">
      <alignment horizontal="right"/>
    </xf>
    <xf numFmtId="0" fontId="41" fillId="0" borderId="0"/>
    <xf numFmtId="0" fontId="42" fillId="0" borderId="0"/>
    <xf numFmtId="0" fontId="43" fillId="0" borderId="0"/>
    <xf numFmtId="0" fontId="44" fillId="0" borderId="9" applyNumberFormat="0" applyAlignment="0"/>
    <xf numFmtId="0" fontId="45" fillId="0" borderId="0" applyAlignment="0">
      <alignment horizontal="left"/>
    </xf>
    <xf numFmtId="0" fontId="45" fillId="0" borderId="0">
      <alignment horizontal="right"/>
    </xf>
    <xf numFmtId="172" fontId="45" fillId="0" borderId="0">
      <alignment horizontal="right"/>
    </xf>
    <xf numFmtId="170" fontId="46" fillId="0" borderId="0">
      <alignment horizontal="right"/>
    </xf>
    <xf numFmtId="0" fontId="47" fillId="0" borderId="0"/>
    <xf numFmtId="0" fontId="48" fillId="13" borderId="7" applyNumberFormat="0" applyAlignment="0" applyProtection="0"/>
    <xf numFmtId="0" fontId="38" fillId="4" borderId="7" applyNumberFormat="0" applyAlignment="0" applyProtection="0"/>
    <xf numFmtId="0" fontId="38" fillId="4" borderId="7" applyNumberFormat="0" applyAlignment="0" applyProtection="0"/>
    <xf numFmtId="0" fontId="38" fillId="4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7" fillId="29" borderId="11" applyNumberFormat="0" applyAlignment="0" applyProtection="0"/>
    <xf numFmtId="38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5" fillId="0" borderId="0" applyNumberFormat="0">
      <alignment horizontal="right"/>
    </xf>
    <xf numFmtId="0" fontId="7" fillId="29" borderId="11" applyNumberFormat="0" applyAlignment="0" applyProtection="0"/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177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52" fillId="0" borderId="0" applyNumberFormat="0" applyFont="0" applyAlignment="0"/>
    <xf numFmtId="0" fontId="8" fillId="0" borderId="0" applyFont="0" applyFill="0" applyBorder="0" applyAlignment="0" applyProtection="0"/>
    <xf numFmtId="0" fontId="23" fillId="28" borderId="13">
      <alignment horizontal="left" vertical="center" wrapText="1" indent="2"/>
    </xf>
    <xf numFmtId="0" fontId="23" fillId="0" borderId="13">
      <alignment horizontal="left" vertical="center" wrapText="1" indent="2"/>
    </xf>
    <xf numFmtId="0" fontId="23" fillId="27" borderId="5">
      <alignment horizontal="left" vertical="center"/>
    </xf>
    <xf numFmtId="14" fontId="29" fillId="0" borderId="0"/>
    <xf numFmtId="38" fontId="29" fillId="0" borderId="0"/>
    <xf numFmtId="180" fontId="8" fillId="0" borderId="0" applyFont="0" applyFill="0" applyBorder="0" applyAlignment="0" applyProtection="0">
      <alignment wrapText="1"/>
    </xf>
    <xf numFmtId="181" fontId="8" fillId="0" borderId="0" applyFont="0" applyFill="0" applyBorder="0" applyAlignment="0" applyProtection="0">
      <alignment wrapText="1"/>
    </xf>
    <xf numFmtId="17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5" fillId="0" borderId="14">
      <alignment horizontal="left" vertical="top" wrapText="1"/>
    </xf>
    <xf numFmtId="0" fontId="8" fillId="0" borderId="15"/>
    <xf numFmtId="0" fontId="53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16" applyNumberFormat="0" applyFill="0" applyAlignment="0" applyProtection="0"/>
    <xf numFmtId="0" fontId="54" fillId="0" borderId="17" applyNumberFormat="0" applyFill="0" applyAlignment="0" applyProtection="0"/>
    <xf numFmtId="0" fontId="12" fillId="0" borderId="18" applyNumberFormat="0" applyFill="0" applyAlignment="0" applyProtection="0"/>
    <xf numFmtId="0" fontId="55" fillId="0" borderId="19" applyNumberFormat="0" applyFill="0" applyAlignment="0" applyProtection="0"/>
    <xf numFmtId="0" fontId="13" fillId="0" borderId="20" applyNumberFormat="0" applyFill="0" applyAlignment="0" applyProtection="0"/>
    <xf numFmtId="0" fontId="56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7" borderId="7" applyNumberFormat="0" applyAlignment="0" applyProtection="0"/>
    <xf numFmtId="4" fontId="23" fillId="0" borderId="0" applyBorder="0">
      <alignment horizontal="right" vertical="center"/>
    </xf>
    <xf numFmtId="0" fontId="23" fillId="0" borderId="3">
      <alignment horizontal="right" vertical="center"/>
    </xf>
    <xf numFmtId="0" fontId="58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" fontId="8" fillId="27" borderId="0" applyBorder="0">
      <alignment horizontal="right" vertical="center"/>
    </xf>
    <xf numFmtId="0" fontId="27" fillId="7" borderId="7" applyNumberFormat="0" applyAlignment="0" applyProtection="0"/>
    <xf numFmtId="0" fontId="20" fillId="0" borderId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2" fillId="0" borderId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10" applyNumberFormat="0" applyFill="0" applyAlignment="0" applyProtection="0"/>
    <xf numFmtId="0" fontId="8" fillId="31" borderId="0" applyNumberFormat="0" applyFont="0" applyBorder="0" applyAlignment="0"/>
    <xf numFmtId="0" fontId="8" fillId="31" borderId="0" applyNumberFormat="0" applyFont="0" applyBorder="0" applyAlignment="0"/>
    <xf numFmtId="0" fontId="8" fillId="31" borderId="0" applyNumberFormat="0" applyFont="0" applyBorder="0" applyAlignment="0"/>
    <xf numFmtId="165" fontId="73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9" fillId="15" borderId="0" applyNumberFormat="0" applyBorder="0" applyAlignment="0" applyProtection="0"/>
    <xf numFmtId="0" fontId="15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73" fillId="0" borderId="0"/>
    <xf numFmtId="0" fontId="4" fillId="0" borderId="0"/>
    <xf numFmtId="0" fontId="8" fillId="0" borderId="0"/>
    <xf numFmtId="0" fontId="29" fillId="0" borderId="0"/>
    <xf numFmtId="0" fontId="61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23" fillId="0" borderId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left" vertical="center"/>
    </xf>
    <xf numFmtId="0" fontId="23" fillId="0" borderId="3" applyNumberFormat="0" applyFill="0" applyAlignment="0" applyProtection="0"/>
    <xf numFmtId="0" fontId="8" fillId="32" borderId="0" applyNumberFormat="0" applyBorder="0" applyAlignment="0" applyProtection="0"/>
    <xf numFmtId="0" fontId="24" fillId="0" borderId="0"/>
    <xf numFmtId="0" fontId="23" fillId="0" borderId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4" fillId="10" borderId="12" applyNumberFormat="0" applyFont="0" applyAlignment="0" applyProtection="0"/>
    <xf numFmtId="0" fontId="6" fillId="6" borderId="0" applyNumberFormat="0" applyBorder="0" applyAlignment="0" applyProtection="0"/>
    <xf numFmtId="0" fontId="16" fillId="4" borderId="22" applyNumberFormat="0" applyAlignment="0" applyProtection="0"/>
    <xf numFmtId="0" fontId="16" fillId="13" borderId="22" applyNumberFormat="0" applyAlignment="0" applyProtection="0"/>
    <xf numFmtId="186" fontId="23" fillId="33" borderId="2" applyNumberFormat="0" applyFont="0" applyBorder="0" applyAlignment="0" applyProtection="0">
      <alignment horizontal="right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8" fillId="30" borderId="22" applyNumberFormat="0" applyProtection="0">
      <alignment vertical="center"/>
    </xf>
    <xf numFmtId="4" fontId="8" fillId="30" borderId="23" applyNumberFormat="0" applyProtection="0">
      <alignment vertical="center"/>
    </xf>
    <xf numFmtId="4" fontId="62" fillId="30" borderId="23" applyNumberFormat="0" applyProtection="0">
      <alignment horizontal="left" vertical="center" indent="1"/>
    </xf>
    <xf numFmtId="4" fontId="8" fillId="30" borderId="22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4" fontId="17" fillId="6" borderId="23" applyNumberFormat="0" applyProtection="0">
      <alignment horizontal="right" vertical="center"/>
    </xf>
    <xf numFmtId="4" fontId="17" fillId="5" borderId="23" applyNumberFormat="0" applyProtection="0">
      <alignment horizontal="right" vertical="center"/>
    </xf>
    <xf numFmtId="4" fontId="17" fillId="23" borderId="23" applyNumberFormat="0" applyProtection="0">
      <alignment horizontal="right" vertical="center"/>
    </xf>
    <xf numFmtId="4" fontId="17" fillId="16" borderId="23" applyNumberFormat="0" applyProtection="0">
      <alignment horizontal="right" vertical="center"/>
    </xf>
    <xf numFmtId="4" fontId="17" fillId="20" borderId="23" applyNumberFormat="0" applyProtection="0">
      <alignment horizontal="right" vertical="center"/>
    </xf>
    <xf numFmtId="4" fontId="17" fillId="22" borderId="23" applyNumberFormat="0" applyProtection="0">
      <alignment horizontal="right" vertical="center"/>
    </xf>
    <xf numFmtId="4" fontId="17" fillId="24" borderId="23" applyNumberFormat="0" applyProtection="0">
      <alignment horizontal="right" vertical="center"/>
    </xf>
    <xf numFmtId="4" fontId="17" fillId="35" borderId="23" applyNumberFormat="0" applyProtection="0">
      <alignment horizontal="right" vertical="center"/>
    </xf>
    <xf numFmtId="4" fontId="17" fillId="14" borderId="23" applyNumberFormat="0" applyProtection="0">
      <alignment horizontal="right" vertical="center"/>
    </xf>
    <xf numFmtId="4" fontId="62" fillId="36" borderId="22" applyNumberFormat="0" applyProtection="0">
      <alignment horizontal="left" vertical="center" indent="1"/>
    </xf>
    <xf numFmtId="4" fontId="8" fillId="37" borderId="24" applyNumberFormat="0" applyProtection="0">
      <alignment horizontal="left" vertical="center" indent="1"/>
    </xf>
    <xf numFmtId="4" fontId="8" fillId="38" borderId="0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4" fontId="8" fillId="37" borderId="22" applyNumberFormat="0" applyProtection="0">
      <alignment horizontal="left" vertical="center" indent="1"/>
    </xf>
    <xf numFmtId="4" fontId="8" fillId="39" borderId="22" applyNumberFormat="0" applyProtection="0">
      <alignment horizontal="left" vertical="center" indent="1"/>
    </xf>
    <xf numFmtId="0" fontId="8" fillId="38" borderId="23" applyNumberFormat="0" applyProtection="0">
      <alignment horizontal="left" vertical="center" indent="1"/>
    </xf>
    <xf numFmtId="0" fontId="8" fillId="39" borderId="22" applyNumberFormat="0" applyProtection="0">
      <alignment horizontal="left" vertical="center" indent="1"/>
    </xf>
    <xf numFmtId="0" fontId="8" fillId="40" borderId="23" applyNumberFormat="0" applyProtection="0">
      <alignment horizontal="left" vertical="center" indent="1"/>
    </xf>
    <xf numFmtId="0" fontId="8" fillId="40" borderId="23" applyNumberFormat="0" applyProtection="0">
      <alignment horizontal="left" vertical="top" indent="1"/>
    </xf>
    <xf numFmtId="0" fontId="8" fillId="41" borderId="23" applyNumberFormat="0" applyProtection="0">
      <alignment horizontal="left" vertical="center" indent="1"/>
    </xf>
    <xf numFmtId="0" fontId="8" fillId="41" borderId="23" applyNumberFormat="0" applyProtection="0">
      <alignment horizontal="left" vertical="top" indent="1"/>
    </xf>
    <xf numFmtId="0" fontId="8" fillId="42" borderId="23" applyNumberFormat="0" applyProtection="0">
      <alignment horizontal="left" vertical="center" indent="1"/>
    </xf>
    <xf numFmtId="0" fontId="8" fillId="42" borderId="23" applyNumberFormat="0" applyProtection="0">
      <alignment horizontal="left" vertical="top" indent="1"/>
    </xf>
    <xf numFmtId="4" fontId="17" fillId="43" borderId="23" applyNumberFormat="0" applyProtection="0">
      <alignment vertical="center"/>
    </xf>
    <xf numFmtId="4" fontId="8" fillId="43" borderId="23" applyNumberFormat="0" applyProtection="0">
      <alignment vertical="center"/>
    </xf>
    <xf numFmtId="4" fontId="17" fillId="43" borderId="23" applyNumberFormat="0" applyProtection="0">
      <alignment horizontal="left" vertical="center" indent="1"/>
    </xf>
    <xf numFmtId="0" fontId="17" fillId="43" borderId="23" applyNumberFormat="0" applyProtection="0">
      <alignment horizontal="left" vertical="top" indent="1"/>
    </xf>
    <xf numFmtId="4" fontId="8" fillId="37" borderId="22" applyNumberFormat="0" applyProtection="0">
      <alignment horizontal="right" vertical="center"/>
    </xf>
    <xf numFmtId="4" fontId="8" fillId="44" borderId="23" applyNumberFormat="0" applyProtection="0">
      <alignment horizontal="right" vertical="center"/>
    </xf>
    <xf numFmtId="0" fontId="8" fillId="34" borderId="22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0" fontId="8" fillId="0" borderId="0"/>
    <xf numFmtId="4" fontId="8" fillId="44" borderId="23" applyNumberFormat="0" applyProtection="0">
      <alignment horizontal="right" vertical="center"/>
    </xf>
    <xf numFmtId="0" fontId="6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3" fillId="32" borderId="3"/>
    <xf numFmtId="0" fontId="64" fillId="13" borderId="22" applyNumberFormat="0" applyAlignment="0" applyProtection="0"/>
    <xf numFmtId="0" fontId="16" fillId="4" borderId="22" applyNumberFormat="0" applyAlignment="0" applyProtection="0"/>
    <xf numFmtId="0" fontId="16" fillId="4" borderId="22" applyNumberFormat="0" applyAlignment="0" applyProtection="0"/>
    <xf numFmtId="0" fontId="16" fillId="4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0" fillId="45" borderId="25" applyNumberFormat="0" applyProtection="0">
      <alignment horizontal="center" wrapText="1"/>
    </xf>
    <xf numFmtId="0" fontId="20" fillId="45" borderId="26" applyNumberFormat="0" applyAlignment="0" applyProtection="0">
      <alignment wrapText="1"/>
    </xf>
    <xf numFmtId="0" fontId="8" fillId="46" borderId="0" applyNumberFormat="0" applyBorder="0">
      <alignment horizontal="center" wrapText="1"/>
    </xf>
    <xf numFmtId="0" fontId="8" fillId="47" borderId="27" applyNumberFormat="0">
      <alignment wrapText="1"/>
    </xf>
    <xf numFmtId="0" fontId="8" fillId="47" borderId="0" applyNumberFormat="0" applyBorder="0">
      <alignment wrapText="1"/>
    </xf>
    <xf numFmtId="0" fontId="8" fillId="0" borderId="0" applyNumberFormat="0" applyFill="0" applyBorder="0" applyProtection="0">
      <alignment horizontal="right" wrapText="1"/>
    </xf>
    <xf numFmtId="181" fontId="8" fillId="0" borderId="0" applyFill="0" applyBorder="0" applyAlignment="0" applyProtection="0">
      <alignment wrapText="1"/>
    </xf>
    <xf numFmtId="187" fontId="8" fillId="0" borderId="0" applyFill="0" applyBorder="0" applyAlignment="0" applyProtection="0">
      <alignment wrapText="1"/>
    </xf>
    <xf numFmtId="187" fontId="8" fillId="0" borderId="0" applyFill="0" applyBorder="0" applyAlignment="0" applyProtection="0">
      <alignment wrapText="1"/>
    </xf>
    <xf numFmtId="188" fontId="8" fillId="0" borderId="0" applyFill="0" applyBorder="0" applyAlignment="0" applyProtection="0">
      <alignment wrapText="1"/>
    </xf>
    <xf numFmtId="188" fontId="8" fillId="0" borderId="0" applyFill="0" applyBorder="0" applyAlignment="0" applyProtection="0">
      <alignment wrapText="1"/>
    </xf>
    <xf numFmtId="189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90" fontId="8" fillId="0" borderId="0" applyFill="0" applyBorder="0" applyAlignment="0" applyProtection="0">
      <alignment wrapText="1"/>
    </xf>
    <xf numFmtId="0" fontId="66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67" fillId="1" borderId="28" applyNumberFormat="0" applyProtection="0">
      <alignment horizontal="left" vertical="top"/>
    </xf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48" borderId="0" applyNumberFormat="0" applyBorder="0">
      <protection locked="0"/>
    </xf>
    <xf numFmtId="0" fontId="54" fillId="0" borderId="17" applyNumberFormat="0" applyFill="0" applyAlignment="0" applyProtection="0"/>
    <xf numFmtId="0" fontId="8" fillId="0" borderId="29" applyNumberFormat="0" applyFill="0" applyAlignment="0" applyProtection="0"/>
    <xf numFmtId="0" fontId="8" fillId="0" borderId="29" applyNumberFormat="0" applyFill="0" applyAlignment="0" applyProtection="0"/>
    <xf numFmtId="0" fontId="8" fillId="0" borderId="29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1" applyNumberFormat="0" applyFill="0" applyAlignment="0" applyProtection="0"/>
    <xf numFmtId="0" fontId="8" fillId="0" borderId="30" applyNumberFormat="0" applyFill="0" applyAlignment="0" applyProtection="0"/>
    <xf numFmtId="0" fontId="8" fillId="0" borderId="30" applyNumberFormat="0" applyFill="0" applyAlignment="0" applyProtection="0"/>
    <xf numFmtId="0" fontId="8" fillId="0" borderId="3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191" fontId="62" fillId="49" borderId="0" applyNumberFormat="0" applyBorder="0">
      <protection locked="0"/>
    </xf>
    <xf numFmtId="180" fontId="62" fillId="49" borderId="0" applyNumberFormat="0" applyBorder="0">
      <protection locked="0"/>
    </xf>
    <xf numFmtId="0" fontId="16" fillId="13" borderId="22" applyNumberFormat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1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34">
      <alignment horizontal="left"/>
    </xf>
    <xf numFmtId="0" fontId="72" fillId="0" borderId="35">
      <alignment horizontal="center"/>
      <protection hidden="1"/>
    </xf>
    <xf numFmtId="0" fontId="8" fillId="42" borderId="36">
      <alignment horizontal="center" vertical="center"/>
    </xf>
    <xf numFmtId="0" fontId="72" fillId="0" borderId="34">
      <alignment horizontal="left"/>
    </xf>
    <xf numFmtId="0" fontId="8" fillId="0" borderId="0" applyNumberFormat="0" applyFill="0" applyBorder="0" applyAlignment="0" applyProtection="0"/>
    <xf numFmtId="0" fontId="2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8" fillId="0" borderId="0" xfId="1880"/>
    <xf numFmtId="0" fontId="8" fillId="0" borderId="0" xfId="1880" applyAlignment="1">
      <alignment vertical="center"/>
    </xf>
    <xf numFmtId="0" fontId="74" fillId="0" borderId="0" xfId="1880" applyFont="1"/>
    <xf numFmtId="0" fontId="21" fillId="50" borderId="50" xfId="1880" applyFont="1" applyFill="1" applyBorder="1" applyAlignment="1">
      <alignment horizontal="left" vertical="center"/>
    </xf>
    <xf numFmtId="169" fontId="21" fillId="50" borderId="51" xfId="1880" applyNumberFormat="1" applyFont="1" applyFill="1" applyBorder="1" applyAlignment="1">
      <alignment vertical="center"/>
    </xf>
    <xf numFmtId="169" fontId="21" fillId="50" borderId="52" xfId="1880" applyNumberFormat="1" applyFont="1" applyFill="1" applyBorder="1" applyAlignment="1">
      <alignment vertical="center"/>
    </xf>
    <xf numFmtId="169" fontId="21" fillId="50" borderId="53" xfId="1880" applyNumberFormat="1" applyFont="1" applyFill="1" applyBorder="1" applyAlignment="1">
      <alignment vertical="center"/>
    </xf>
    <xf numFmtId="0" fontId="21" fillId="50" borderId="54" xfId="1880" applyFont="1" applyFill="1" applyBorder="1" applyAlignment="1">
      <alignment horizontal="left" vertical="center"/>
    </xf>
    <xf numFmtId="169" fontId="21" fillId="50" borderId="55" xfId="1880" applyNumberFormat="1" applyFont="1" applyFill="1" applyBorder="1" applyAlignment="1">
      <alignment vertical="center"/>
    </xf>
    <xf numFmtId="169" fontId="21" fillId="50" borderId="56" xfId="1880" applyNumberFormat="1" applyFont="1" applyFill="1" applyBorder="1" applyAlignment="1">
      <alignment vertical="center"/>
    </xf>
    <xf numFmtId="169" fontId="21" fillId="50" borderId="57" xfId="1880" applyNumberFormat="1" applyFont="1" applyFill="1" applyBorder="1" applyAlignment="1">
      <alignment vertical="center"/>
    </xf>
    <xf numFmtId="0" fontId="8" fillId="0" borderId="0" xfId="1862" applyAlignment="1">
      <alignment vertical="center"/>
    </xf>
    <xf numFmtId="0" fontId="21" fillId="50" borderId="8" xfId="1862" applyFont="1" applyFill="1" applyBorder="1" applyAlignment="1">
      <alignment horizontal="left" vertical="center"/>
    </xf>
    <xf numFmtId="0" fontId="21" fillId="50" borderId="8" xfId="1862" applyFont="1" applyFill="1" applyBorder="1" applyAlignment="1">
      <alignment horizontal="center" vertical="center"/>
    </xf>
    <xf numFmtId="169" fontId="21" fillId="50" borderId="67" xfId="1862" applyNumberFormat="1" applyFont="1" applyFill="1" applyBorder="1" applyAlignment="1">
      <alignment horizontal="right" vertical="center"/>
    </xf>
    <xf numFmtId="169" fontId="21" fillId="50" borderId="68" xfId="1862" applyNumberFormat="1" applyFont="1" applyFill="1" applyBorder="1" applyAlignment="1">
      <alignment horizontal="right" vertical="center"/>
    </xf>
    <xf numFmtId="169" fontId="21" fillId="50" borderId="69" xfId="1862" applyNumberFormat="1" applyFont="1" applyFill="1" applyBorder="1" applyAlignment="1">
      <alignment horizontal="right" vertical="center"/>
    </xf>
    <xf numFmtId="169" fontId="21" fillId="50" borderId="8" xfId="1862" applyNumberFormat="1" applyFont="1" applyFill="1" applyBorder="1" applyAlignment="1">
      <alignment horizontal="right" vertical="center"/>
    </xf>
    <xf numFmtId="169" fontId="8" fillId="0" borderId="0" xfId="1862" applyNumberFormat="1" applyAlignment="1">
      <alignment vertical="center"/>
    </xf>
    <xf numFmtId="0" fontId="73" fillId="0" borderId="0" xfId="1911" applyAlignment="1">
      <alignment vertical="center" wrapText="1"/>
    </xf>
    <xf numFmtId="0" fontId="76" fillId="0" borderId="0" xfId="1911" applyFont="1"/>
    <xf numFmtId="0" fontId="73" fillId="0" borderId="0" xfId="1911"/>
    <xf numFmtId="0" fontId="77" fillId="51" borderId="50" xfId="1911" applyFont="1" applyFill="1" applyBorder="1" applyAlignment="1">
      <alignment vertical="center"/>
    </xf>
    <xf numFmtId="0" fontId="77" fillId="51" borderId="37" xfId="1911" applyFont="1" applyFill="1" applyBorder="1" applyAlignment="1">
      <alignment vertical="center"/>
    </xf>
    <xf numFmtId="0" fontId="75" fillId="0" borderId="0" xfId="1911" applyFont="1"/>
    <xf numFmtId="169" fontId="77" fillId="51" borderId="50" xfId="1911" applyNumberFormat="1" applyFont="1" applyFill="1" applyBorder="1" applyAlignment="1">
      <alignment vertical="center"/>
    </xf>
    <xf numFmtId="169" fontId="77" fillId="51" borderId="37" xfId="1911" applyNumberFormat="1" applyFont="1" applyFill="1" applyBorder="1" applyAlignment="1">
      <alignment vertical="center"/>
    </xf>
    <xf numFmtId="0" fontId="3" fillId="0" borderId="0" xfId="2512"/>
    <xf numFmtId="0" fontId="82" fillId="55" borderId="0" xfId="1880" applyFont="1" applyFill="1"/>
    <xf numFmtId="0" fontId="84" fillId="55" borderId="0" xfId="1880" applyFont="1" applyFill="1" applyAlignment="1">
      <alignment horizontal="left" indent="2"/>
    </xf>
    <xf numFmtId="0" fontId="87" fillId="54" borderId="2" xfId="2087" applyFont="1" applyFill="1" applyBorder="1" applyAlignment="1">
      <alignment horizontal="center" vertical="center" wrapText="1"/>
    </xf>
    <xf numFmtId="0" fontId="21" fillId="56" borderId="2" xfId="1880" applyFont="1" applyFill="1" applyBorder="1" applyAlignment="1">
      <alignment horizontal="left" vertical="center"/>
    </xf>
    <xf numFmtId="169" fontId="21" fillId="56" borderId="39" xfId="1880" applyNumberFormat="1" applyFont="1" applyFill="1" applyBorder="1" applyAlignment="1">
      <alignment vertical="center"/>
    </xf>
    <xf numFmtId="169" fontId="21" fillId="56" borderId="40" xfId="1880" applyNumberFormat="1" applyFont="1" applyFill="1" applyBorder="1" applyAlignment="1">
      <alignment vertical="center"/>
    </xf>
    <xf numFmtId="169" fontId="21" fillId="56" borderId="41" xfId="1880" applyNumberFormat="1" applyFont="1" applyFill="1" applyBorder="1" applyAlignment="1">
      <alignment vertical="center"/>
    </xf>
    <xf numFmtId="0" fontId="19" fillId="55" borderId="42" xfId="1880" applyFont="1" applyFill="1" applyBorder="1" applyAlignment="1">
      <alignment horizontal="left" vertical="center" indent="1"/>
    </xf>
    <xf numFmtId="169" fontId="19" fillId="55" borderId="43" xfId="1880" applyNumberFormat="1" applyFont="1" applyFill="1" applyBorder="1" applyAlignment="1">
      <alignment vertical="center"/>
    </xf>
    <xf numFmtId="169" fontId="19" fillId="55" borderId="44" xfId="1880" applyNumberFormat="1" applyFont="1" applyFill="1" applyBorder="1" applyAlignment="1">
      <alignment vertical="center"/>
    </xf>
    <xf numFmtId="169" fontId="19" fillId="55" borderId="45" xfId="1880" applyNumberFormat="1" applyFont="1" applyFill="1" applyBorder="1" applyAlignment="1">
      <alignment vertical="center"/>
    </xf>
    <xf numFmtId="0" fontId="19" fillId="55" borderId="46" xfId="1880" applyFont="1" applyFill="1" applyBorder="1" applyAlignment="1">
      <alignment horizontal="left" vertical="center" indent="1"/>
    </xf>
    <xf numFmtId="169" fontId="19" fillId="55" borderId="47" xfId="1880" applyNumberFormat="1" applyFont="1" applyFill="1" applyBorder="1" applyAlignment="1">
      <alignment vertical="center"/>
    </xf>
    <xf numFmtId="169" fontId="19" fillId="55" borderId="48" xfId="1880" applyNumberFormat="1" applyFont="1" applyFill="1" applyBorder="1" applyAlignment="1">
      <alignment vertical="center"/>
    </xf>
    <xf numFmtId="169" fontId="19" fillId="55" borderId="49" xfId="1880" applyNumberFormat="1" applyFont="1" applyFill="1" applyBorder="1" applyAlignment="1">
      <alignment vertical="center"/>
    </xf>
    <xf numFmtId="0" fontId="21" fillId="57" borderId="2" xfId="1880" applyFont="1" applyFill="1" applyBorder="1" applyAlignment="1">
      <alignment vertical="center"/>
    </xf>
    <xf numFmtId="169" fontId="21" fillId="57" borderId="39" xfId="1880" applyNumberFormat="1" applyFont="1" applyFill="1" applyBorder="1" applyAlignment="1">
      <alignment vertical="center"/>
    </xf>
    <xf numFmtId="169" fontId="21" fillId="57" borderId="40" xfId="1880" applyNumberFormat="1" applyFont="1" applyFill="1" applyBorder="1" applyAlignment="1">
      <alignment vertical="center"/>
    </xf>
    <xf numFmtId="169" fontId="21" fillId="57" borderId="41" xfId="1880" applyNumberFormat="1" applyFont="1" applyFill="1" applyBorder="1" applyAlignment="1">
      <alignment vertical="center"/>
    </xf>
    <xf numFmtId="0" fontId="19" fillId="55" borderId="37" xfId="1880" applyFont="1" applyFill="1" applyBorder="1" applyAlignment="1">
      <alignment vertical="center"/>
    </xf>
    <xf numFmtId="169" fontId="19" fillId="55" borderId="58" xfId="1880" applyNumberFormat="1" applyFont="1" applyFill="1" applyBorder="1" applyAlignment="1">
      <alignment vertical="center"/>
    </xf>
    <xf numFmtId="169" fontId="19" fillId="55" borderId="59" xfId="1880" applyNumberFormat="1" applyFont="1" applyFill="1" applyBorder="1" applyAlignment="1">
      <alignment vertical="center"/>
    </xf>
    <xf numFmtId="169" fontId="19" fillId="55" borderId="60" xfId="1880" applyNumberFormat="1" applyFont="1" applyFill="1" applyBorder="1" applyAlignment="1">
      <alignment vertical="center"/>
    </xf>
    <xf numFmtId="0" fontId="8" fillId="55" borderId="0" xfId="1880" applyFill="1" applyAlignment="1">
      <alignment vertical="center"/>
    </xf>
    <xf numFmtId="0" fontId="79" fillId="55" borderId="0" xfId="1880" applyFont="1" applyFill="1" applyAlignment="1">
      <alignment vertical="center"/>
    </xf>
    <xf numFmtId="0" fontId="90" fillId="55" borderId="0" xfId="1798" applyFont="1" applyFill="1" applyBorder="1" applyAlignment="1" applyProtection="1">
      <alignment horizontal="left" vertical="center"/>
    </xf>
    <xf numFmtId="169" fontId="8" fillId="55" borderId="0" xfId="1880" applyNumberFormat="1" applyFill="1" applyAlignment="1">
      <alignment vertical="center"/>
    </xf>
    <xf numFmtId="0" fontId="87" fillId="54" borderId="37" xfId="2087" applyFont="1" applyFill="1" applyBorder="1" applyAlignment="1">
      <alignment horizontal="center" vertical="center" wrapText="1"/>
    </xf>
    <xf numFmtId="0" fontId="87" fillId="54" borderId="38" xfId="2087" applyFont="1" applyFill="1" applyBorder="1" applyAlignment="1">
      <alignment horizontal="center" vertical="center" wrapText="1"/>
    </xf>
    <xf numFmtId="0" fontId="87" fillId="54" borderId="0" xfId="2087" applyFont="1" applyFill="1" applyAlignment="1">
      <alignment horizontal="center" vertical="center" wrapText="1"/>
    </xf>
    <xf numFmtId="0" fontId="19" fillId="55" borderId="61" xfId="1862" applyFont="1" applyFill="1" applyBorder="1" applyAlignment="1">
      <alignment horizontal="left" vertical="center" indent="1"/>
    </xf>
    <xf numFmtId="0" fontId="19" fillId="55" borderId="61" xfId="1862" applyFont="1" applyFill="1" applyBorder="1" applyAlignment="1">
      <alignment horizontal="center" vertical="center"/>
    </xf>
    <xf numFmtId="169" fontId="19" fillId="55" borderId="62" xfId="1862" applyNumberFormat="1" applyFont="1" applyFill="1" applyBorder="1" applyAlignment="1">
      <alignment horizontal="right" vertical="center"/>
    </xf>
    <xf numFmtId="169" fontId="19" fillId="55" borderId="63" xfId="1862" applyNumberFormat="1" applyFont="1" applyFill="1" applyBorder="1" applyAlignment="1">
      <alignment horizontal="right" vertical="center"/>
    </xf>
    <xf numFmtId="169" fontId="19" fillId="55" borderId="64" xfId="1862" applyNumberFormat="1" applyFont="1" applyFill="1" applyBorder="1" applyAlignment="1">
      <alignment horizontal="right" vertical="center"/>
    </xf>
    <xf numFmtId="169" fontId="19" fillId="55" borderId="61" xfId="1862" applyNumberFormat="1" applyFont="1" applyFill="1" applyBorder="1" applyAlignment="1">
      <alignment horizontal="right" vertical="center"/>
    </xf>
    <xf numFmtId="0" fontId="19" fillId="55" borderId="46" xfId="1862" applyFont="1" applyFill="1" applyBorder="1" applyAlignment="1">
      <alignment horizontal="left" vertical="center" indent="1"/>
    </xf>
    <xf numFmtId="0" fontId="19" fillId="55" borderId="46" xfId="1862" applyFont="1" applyFill="1" applyBorder="1" applyAlignment="1">
      <alignment horizontal="center" vertical="center"/>
    </xf>
    <xf numFmtId="169" fontId="19" fillId="55" borderId="47" xfId="1862" applyNumberFormat="1" applyFont="1" applyFill="1" applyBorder="1" applyAlignment="1">
      <alignment horizontal="right" vertical="center"/>
    </xf>
    <xf numFmtId="169" fontId="19" fillId="55" borderId="65" xfId="1862" applyNumberFormat="1" applyFont="1" applyFill="1" applyBorder="1" applyAlignment="1">
      <alignment horizontal="right" vertical="center"/>
    </xf>
    <xf numFmtId="169" fontId="19" fillId="55" borderId="48" xfId="1862" applyNumberFormat="1" applyFont="1" applyFill="1" applyBorder="1" applyAlignment="1">
      <alignment horizontal="right" vertical="center"/>
    </xf>
    <xf numFmtId="169" fontId="19" fillId="55" borderId="46" xfId="1862" applyNumberFormat="1" applyFont="1" applyFill="1" applyBorder="1" applyAlignment="1">
      <alignment horizontal="right" vertical="center"/>
    </xf>
    <xf numFmtId="0" fontId="19" fillId="55" borderId="54" xfId="1862" applyFont="1" applyFill="1" applyBorder="1" applyAlignment="1">
      <alignment horizontal="left" vertical="center" indent="1"/>
    </xf>
    <xf numFmtId="0" fontId="19" fillId="55" borderId="54" xfId="1862" applyFont="1" applyFill="1" applyBorder="1" applyAlignment="1">
      <alignment horizontal="center" vertical="center"/>
    </xf>
    <xf numFmtId="169" fontId="19" fillId="55" borderId="55" xfId="1862" applyNumberFormat="1" applyFont="1" applyFill="1" applyBorder="1" applyAlignment="1">
      <alignment horizontal="right" vertical="center"/>
    </xf>
    <xf numFmtId="169" fontId="19" fillId="55" borderId="66" xfId="1862" applyNumberFormat="1" applyFont="1" applyFill="1" applyBorder="1" applyAlignment="1">
      <alignment horizontal="right" vertical="center"/>
    </xf>
    <xf numFmtId="169" fontId="19" fillId="55" borderId="56" xfId="1862" applyNumberFormat="1" applyFont="1" applyFill="1" applyBorder="1" applyAlignment="1">
      <alignment horizontal="right" vertical="center"/>
    </xf>
    <xf numFmtId="169" fontId="19" fillId="55" borderId="54" xfId="1862" applyNumberFormat="1" applyFont="1" applyFill="1" applyBorder="1" applyAlignment="1">
      <alignment horizontal="right" vertical="center"/>
    </xf>
    <xf numFmtId="0" fontId="79" fillId="55" borderId="0" xfId="1862" applyFont="1" applyFill="1" applyAlignment="1">
      <alignment vertical="center"/>
    </xf>
    <xf numFmtId="0" fontId="8" fillId="55" borderId="0" xfId="1862" applyFill="1" applyAlignment="1">
      <alignment vertical="center"/>
    </xf>
    <xf numFmtId="169" fontId="90" fillId="55" borderId="0" xfId="1798" applyNumberFormat="1" applyFont="1" applyFill="1" applyBorder="1" applyAlignment="1" applyProtection="1">
      <alignment horizontal="left" vertical="center"/>
    </xf>
    <xf numFmtId="169" fontId="8" fillId="55" borderId="0" xfId="1862" applyNumberFormat="1" applyFill="1" applyAlignment="1">
      <alignment vertical="center"/>
    </xf>
    <xf numFmtId="166" fontId="19" fillId="55" borderId="42" xfId="2512" applyNumberFormat="1" applyFont="1" applyFill="1" applyBorder="1" applyAlignment="1">
      <alignment vertical="center"/>
    </xf>
    <xf numFmtId="3" fontId="19" fillId="55" borderId="42" xfId="2512" applyNumberFormat="1" applyFont="1" applyFill="1" applyBorder="1" applyAlignment="1">
      <alignment horizontal="right" vertical="center"/>
    </xf>
    <xf numFmtId="3" fontId="19" fillId="55" borderId="50" xfId="2512" applyNumberFormat="1" applyFont="1" applyFill="1" applyBorder="1" applyAlignment="1">
      <alignment horizontal="right" vertical="center"/>
    </xf>
    <xf numFmtId="194" fontId="19" fillId="55" borderId="42" xfId="2512" applyNumberFormat="1" applyFont="1" applyFill="1" applyBorder="1" applyAlignment="1">
      <alignment horizontal="right" vertical="center"/>
    </xf>
    <xf numFmtId="166" fontId="19" fillId="55" borderId="54" xfId="2512" applyNumberFormat="1" applyFont="1" applyFill="1" applyBorder="1" applyAlignment="1">
      <alignment vertical="center"/>
    </xf>
    <xf numFmtId="166" fontId="19" fillId="55" borderId="46" xfId="2512" applyNumberFormat="1" applyFont="1" applyFill="1" applyBorder="1" applyAlignment="1">
      <alignment vertical="center"/>
    </xf>
    <xf numFmtId="3" fontId="19" fillId="55" borderId="46" xfId="2512" applyNumberFormat="1" applyFont="1" applyFill="1" applyBorder="1" applyAlignment="1">
      <alignment horizontal="right" vertical="center"/>
    </xf>
    <xf numFmtId="3" fontId="19" fillId="55" borderId="54" xfId="2512" applyNumberFormat="1" applyFont="1" applyFill="1" applyBorder="1" applyAlignment="1">
      <alignment horizontal="right" vertical="center"/>
    </xf>
    <xf numFmtId="0" fontId="79" fillId="55" borderId="0" xfId="2512" applyFont="1" applyFill="1" applyAlignment="1">
      <alignment vertical="center"/>
    </xf>
    <xf numFmtId="0" fontId="8" fillId="55" borderId="0" xfId="2512" applyFont="1" applyFill="1" applyAlignment="1">
      <alignment vertical="center"/>
    </xf>
    <xf numFmtId="166" fontId="8" fillId="55" borderId="0" xfId="2512" applyNumberFormat="1" applyFont="1" applyFill="1" applyAlignment="1">
      <alignment vertical="center"/>
    </xf>
    <xf numFmtId="4" fontId="8" fillId="55" borderId="0" xfId="2512" applyNumberFormat="1" applyFont="1" applyFill="1" applyAlignment="1">
      <alignment vertical="center"/>
    </xf>
    <xf numFmtId="194" fontId="17" fillId="55" borderId="0" xfId="2512" applyNumberFormat="1" applyFont="1" applyFill="1" applyAlignment="1">
      <alignment vertical="center"/>
    </xf>
    <xf numFmtId="166" fontId="87" fillId="54" borderId="2" xfId="1911" applyNumberFormat="1" applyFont="1" applyFill="1" applyBorder="1" applyAlignment="1">
      <alignment horizontal="center" vertical="center" wrapText="1"/>
    </xf>
    <xf numFmtId="1" fontId="87" fillId="54" borderId="2" xfId="1880" applyNumberFormat="1" applyFont="1" applyFill="1" applyBorder="1" applyAlignment="1">
      <alignment horizontal="center" vertical="center"/>
    </xf>
    <xf numFmtId="1" fontId="87" fillId="54" borderId="2" xfId="1880" applyNumberFormat="1" applyFont="1" applyFill="1" applyBorder="1" applyAlignment="1">
      <alignment horizontal="center" vertical="center" wrapText="1"/>
    </xf>
    <xf numFmtId="0" fontId="76" fillId="55" borderId="61" xfId="1911" applyFont="1" applyFill="1" applyBorder="1" applyAlignment="1">
      <alignment horizontal="left" vertical="center" indent="1"/>
    </xf>
    <xf numFmtId="169" fontId="76" fillId="55" borderId="61" xfId="1911" applyNumberFormat="1" applyFont="1" applyFill="1" applyBorder="1" applyAlignment="1">
      <alignment vertical="center"/>
    </xf>
    <xf numFmtId="0" fontId="76" fillId="55" borderId="46" xfId="1911" applyFont="1" applyFill="1" applyBorder="1" applyAlignment="1">
      <alignment horizontal="left" vertical="center" indent="1"/>
    </xf>
    <xf numFmtId="169" fontId="76" fillId="55" borderId="46" xfId="1911" applyNumberFormat="1" applyFont="1" applyFill="1" applyBorder="1" applyAlignment="1">
      <alignment vertical="center"/>
    </xf>
    <xf numFmtId="0" fontId="77" fillId="57" borderId="2" xfId="1911" applyFont="1" applyFill="1" applyBorder="1" applyAlignment="1">
      <alignment vertical="center"/>
    </xf>
    <xf numFmtId="169" fontId="77" fillId="57" borderId="2" xfId="1911" applyNumberFormat="1" applyFont="1" applyFill="1" applyBorder="1" applyAlignment="1">
      <alignment vertical="center"/>
    </xf>
    <xf numFmtId="0" fontId="76" fillId="55" borderId="0" xfId="1911" applyFont="1" applyFill="1"/>
    <xf numFmtId="0" fontId="79" fillId="55" borderId="0" xfId="1911" applyFont="1" applyFill="1"/>
    <xf numFmtId="0" fontId="90" fillId="55" borderId="0" xfId="1798" applyFont="1" applyFill="1" applyBorder="1" applyAlignment="1" applyProtection="1">
      <alignment horizontal="left" vertical="center" wrapText="1"/>
    </xf>
    <xf numFmtId="0" fontId="73" fillId="55" borderId="0" xfId="1911" applyFill="1" applyAlignment="1">
      <alignment vertical="center" wrapText="1"/>
    </xf>
    <xf numFmtId="169" fontId="76" fillId="55" borderId="0" xfId="1911" applyNumberFormat="1" applyFont="1" applyFill="1"/>
    <xf numFmtId="0" fontId="73" fillId="55" borderId="0" xfId="1911" applyFill="1"/>
    <xf numFmtId="169" fontId="73" fillId="55" borderId="0" xfId="1911" applyNumberFormat="1" applyFill="1"/>
    <xf numFmtId="3" fontId="30" fillId="0" borderId="0" xfId="0" applyNumberFormat="1" applyFont="1"/>
    <xf numFmtId="3" fontId="29" fillId="0" borderId="0" xfId="0" applyNumberFormat="1" applyFont="1"/>
    <xf numFmtId="3" fontId="92" fillId="0" borderId="0" xfId="0" applyNumberFormat="1" applyFont="1" applyAlignment="1">
      <alignment horizontal="center" wrapText="1"/>
    </xf>
    <xf numFmtId="1" fontId="8" fillId="0" borderId="0" xfId="1862" applyNumberFormat="1" applyAlignment="1">
      <alignment vertical="center"/>
    </xf>
    <xf numFmtId="0" fontId="87" fillId="54" borderId="8" xfId="2512" applyFont="1" applyFill="1" applyBorder="1" applyAlignment="1">
      <alignment horizontal="center" vertical="center" wrapText="1"/>
    </xf>
    <xf numFmtId="0" fontId="87" fillId="54" borderId="8" xfId="2512" applyFont="1" applyFill="1" applyBorder="1" applyAlignment="1">
      <alignment horizontal="center" vertical="center"/>
    </xf>
    <xf numFmtId="169" fontId="19" fillId="58" borderId="62" xfId="1862" applyNumberFormat="1" applyFont="1" applyFill="1" applyBorder="1" applyAlignment="1">
      <alignment horizontal="right" vertical="center"/>
    </xf>
    <xf numFmtId="169" fontId="19" fillId="58" borderId="63" xfId="1862" applyNumberFormat="1" applyFont="1" applyFill="1" applyBorder="1" applyAlignment="1">
      <alignment horizontal="right" vertical="center"/>
    </xf>
    <xf numFmtId="169" fontId="19" fillId="58" borderId="64" xfId="1862" applyNumberFormat="1" applyFont="1" applyFill="1" applyBorder="1" applyAlignment="1">
      <alignment horizontal="right" vertical="center"/>
    </xf>
    <xf numFmtId="169" fontId="19" fillId="58" borderId="61" xfId="1862" applyNumberFormat="1" applyFont="1" applyFill="1" applyBorder="1" applyAlignment="1">
      <alignment horizontal="right" vertical="center"/>
    </xf>
    <xf numFmtId="169" fontId="19" fillId="58" borderId="47" xfId="1862" applyNumberFormat="1" applyFont="1" applyFill="1" applyBorder="1" applyAlignment="1">
      <alignment horizontal="right" vertical="center"/>
    </xf>
    <xf numFmtId="169" fontId="19" fillId="58" borderId="65" xfId="1862" applyNumberFormat="1" applyFont="1" applyFill="1" applyBorder="1" applyAlignment="1">
      <alignment horizontal="right" vertical="center"/>
    </xf>
    <xf numFmtId="169" fontId="19" fillId="58" borderId="48" xfId="1862" applyNumberFormat="1" applyFont="1" applyFill="1" applyBorder="1" applyAlignment="1">
      <alignment horizontal="right" vertical="center"/>
    </xf>
    <xf numFmtId="169" fontId="19" fillId="58" borderId="46" xfId="1862" applyNumberFormat="1" applyFont="1" applyFill="1" applyBorder="1" applyAlignment="1">
      <alignment horizontal="right" vertical="center"/>
    </xf>
    <xf numFmtId="169" fontId="19" fillId="58" borderId="55" xfId="1862" applyNumberFormat="1" applyFont="1" applyFill="1" applyBorder="1" applyAlignment="1">
      <alignment horizontal="right" vertical="center"/>
    </xf>
    <xf numFmtId="169" fontId="19" fillId="58" borderId="66" xfId="1862" applyNumberFormat="1" applyFont="1" applyFill="1" applyBorder="1" applyAlignment="1">
      <alignment horizontal="right" vertical="center"/>
    </xf>
    <xf numFmtId="169" fontId="19" fillId="58" borderId="56" xfId="1862" applyNumberFormat="1" applyFont="1" applyFill="1" applyBorder="1" applyAlignment="1">
      <alignment horizontal="right" vertical="center"/>
    </xf>
    <xf numFmtId="169" fontId="19" fillId="58" borderId="54" xfId="1862" applyNumberFormat="1" applyFont="1" applyFill="1" applyBorder="1" applyAlignment="1">
      <alignment horizontal="right" vertical="center"/>
    </xf>
    <xf numFmtId="169" fontId="21" fillId="51" borderId="67" xfId="1862" applyNumberFormat="1" applyFont="1" applyFill="1" applyBorder="1" applyAlignment="1">
      <alignment horizontal="right" vertical="center"/>
    </xf>
    <xf numFmtId="169" fontId="21" fillId="51" borderId="68" xfId="1862" applyNumberFormat="1" applyFont="1" applyFill="1" applyBorder="1" applyAlignment="1">
      <alignment horizontal="right" vertical="center"/>
    </xf>
    <xf numFmtId="169" fontId="21" fillId="51" borderId="69" xfId="1862" applyNumberFormat="1" applyFont="1" applyFill="1" applyBorder="1" applyAlignment="1">
      <alignment horizontal="right" vertical="center"/>
    </xf>
    <xf numFmtId="169" fontId="21" fillId="51" borderId="8" xfId="1862" applyNumberFormat="1" applyFont="1" applyFill="1" applyBorder="1" applyAlignment="1">
      <alignment horizontal="right" vertical="center"/>
    </xf>
    <xf numFmtId="3" fontId="19" fillId="58" borderId="42" xfId="2533" applyNumberFormat="1" applyFont="1" applyFill="1" applyBorder="1" applyAlignment="1">
      <alignment horizontal="right" vertical="center"/>
    </xf>
    <xf numFmtId="3" fontId="19" fillId="58" borderId="50" xfId="2533" applyNumberFormat="1" applyFont="1" applyFill="1" applyBorder="1" applyAlignment="1">
      <alignment horizontal="right" vertical="center"/>
    </xf>
    <xf numFmtId="3" fontId="19" fillId="58" borderId="54" xfId="2533" applyNumberFormat="1" applyFont="1" applyFill="1" applyBorder="1" applyAlignment="1">
      <alignment horizontal="right" vertical="center"/>
    </xf>
    <xf numFmtId="0" fontId="84" fillId="55" borderId="0" xfId="1880" applyFont="1" applyFill="1" applyAlignment="1" applyProtection="1">
      <alignment horizontal="center"/>
      <protection locked="0"/>
    </xf>
    <xf numFmtId="0" fontId="81" fillId="54" borderId="0" xfId="1799" applyFont="1" applyFill="1" applyAlignment="1" applyProtection="1">
      <alignment vertical="center"/>
      <protection locked="0"/>
    </xf>
    <xf numFmtId="0" fontId="81" fillId="54" borderId="85" xfId="1799" applyFont="1" applyFill="1" applyBorder="1" applyAlignment="1" applyProtection="1">
      <alignment horizontal="left" vertical="center"/>
      <protection locked="0"/>
    </xf>
    <xf numFmtId="0" fontId="84" fillId="55" borderId="86" xfId="1880" applyFont="1" applyFill="1" applyBorder="1" applyAlignment="1" applyProtection="1">
      <alignment horizontal="center"/>
      <protection locked="0"/>
    </xf>
    <xf numFmtId="0" fontId="81" fillId="54" borderId="87" xfId="1799" applyFont="1" applyFill="1" applyBorder="1" applyAlignment="1" applyProtection="1">
      <alignment horizontal="left" vertical="center"/>
      <protection locked="0"/>
    </xf>
    <xf numFmtId="0" fontId="81" fillId="54" borderId="86" xfId="1799" applyFont="1" applyFill="1" applyBorder="1" applyAlignment="1" applyProtection="1">
      <alignment vertical="center"/>
      <protection locked="0"/>
    </xf>
    <xf numFmtId="0" fontId="81" fillId="0" borderId="85" xfId="1799" applyFont="1" applyBorder="1" applyAlignment="1" applyProtection="1">
      <alignment horizontal="left" vertical="center"/>
      <protection locked="0"/>
    </xf>
    <xf numFmtId="0" fontId="85" fillId="55" borderId="77" xfId="1880" applyFont="1" applyFill="1" applyBorder="1" applyAlignment="1">
      <alignment vertical="center"/>
    </xf>
    <xf numFmtId="0" fontId="84" fillId="55" borderId="77" xfId="1880" applyFont="1" applyFill="1" applyBorder="1" applyAlignment="1" applyProtection="1">
      <alignment horizontal="center"/>
      <protection locked="0"/>
    </xf>
    <xf numFmtId="0" fontId="84" fillId="55" borderId="79" xfId="1880" applyFont="1" applyFill="1" applyBorder="1" applyAlignment="1" applyProtection="1">
      <alignment horizontal="center"/>
      <protection locked="0"/>
    </xf>
    <xf numFmtId="0" fontId="83" fillId="55" borderId="85" xfId="2088" applyFont="1" applyFill="1" applyBorder="1"/>
    <xf numFmtId="0" fontId="83" fillId="55" borderId="0" xfId="2088" applyFont="1" applyFill="1"/>
    <xf numFmtId="0" fontId="83" fillId="55" borderId="86" xfId="2088" applyFont="1" applyFill="1" applyBorder="1"/>
    <xf numFmtId="0" fontId="84" fillId="55" borderId="85" xfId="1798" applyFont="1" applyFill="1" applyBorder="1" applyAlignment="1" applyProtection="1">
      <alignment horizontal="left"/>
    </xf>
    <xf numFmtId="0" fontId="84" fillId="55" borderId="0" xfId="1798" applyFont="1" applyFill="1" applyBorder="1" applyAlignment="1" applyProtection="1">
      <alignment horizontal="left"/>
    </xf>
    <xf numFmtId="0" fontId="84" fillId="55" borderId="78" xfId="1798" applyFont="1" applyFill="1" applyBorder="1" applyAlignment="1" applyProtection="1">
      <alignment horizontal="left"/>
    </xf>
    <xf numFmtId="0" fontId="21" fillId="57" borderId="38" xfId="1880" applyFont="1" applyFill="1" applyBorder="1" applyAlignment="1">
      <alignment vertical="center"/>
    </xf>
    <xf numFmtId="169" fontId="21" fillId="57" borderId="90" xfId="1880" applyNumberFormat="1" applyFont="1" applyFill="1" applyBorder="1" applyAlignment="1">
      <alignment vertical="center"/>
    </xf>
    <xf numFmtId="169" fontId="21" fillId="57" borderId="91" xfId="1880" applyNumberFormat="1" applyFont="1" applyFill="1" applyBorder="1" applyAlignment="1">
      <alignment vertical="center"/>
    </xf>
    <xf numFmtId="169" fontId="21" fillId="57" borderId="92" xfId="1880" applyNumberFormat="1" applyFont="1" applyFill="1" applyBorder="1" applyAlignment="1">
      <alignment vertical="center"/>
    </xf>
    <xf numFmtId="0" fontId="21" fillId="50" borderId="37" xfId="1862" applyFont="1" applyFill="1" applyBorder="1" applyAlignment="1">
      <alignment horizontal="left" vertical="center"/>
    </xf>
    <xf numFmtId="0" fontId="21" fillId="50" borderId="37" xfId="1862" applyFont="1" applyFill="1" applyBorder="1" applyAlignment="1">
      <alignment horizontal="center" vertical="center"/>
    </xf>
    <xf numFmtId="169" fontId="21" fillId="51" borderId="58" xfId="1862" applyNumberFormat="1" applyFont="1" applyFill="1" applyBorder="1" applyAlignment="1">
      <alignment horizontal="right" vertical="center"/>
    </xf>
    <xf numFmtId="169" fontId="21" fillId="51" borderId="93" xfId="1862" applyNumberFormat="1" applyFont="1" applyFill="1" applyBorder="1" applyAlignment="1">
      <alignment horizontal="right" vertical="center"/>
    </xf>
    <xf numFmtId="169" fontId="21" fillId="51" borderId="59" xfId="1862" applyNumberFormat="1" applyFont="1" applyFill="1" applyBorder="1" applyAlignment="1">
      <alignment horizontal="right" vertical="center"/>
    </xf>
    <xf numFmtId="169" fontId="21" fillId="51" borderId="37" xfId="1862" applyNumberFormat="1" applyFont="1" applyFill="1" applyBorder="1" applyAlignment="1">
      <alignment horizontal="right" vertical="center"/>
    </xf>
    <xf numFmtId="166" fontId="19" fillId="55" borderId="94" xfId="2512" applyNumberFormat="1" applyFont="1" applyFill="1" applyBorder="1" applyAlignment="1">
      <alignment vertical="center"/>
    </xf>
    <xf numFmtId="0" fontId="91" fillId="54" borderId="37" xfId="2512" applyFont="1" applyFill="1" applyBorder="1" applyAlignment="1">
      <alignment horizontal="center" vertical="center"/>
    </xf>
    <xf numFmtId="166" fontId="19" fillId="55" borderId="95" xfId="2512" applyNumberFormat="1" applyFont="1" applyFill="1" applyBorder="1" applyAlignment="1">
      <alignment vertical="center"/>
    </xf>
    <xf numFmtId="0" fontId="81" fillId="54" borderId="70" xfId="1799" applyFont="1" applyFill="1" applyBorder="1" applyAlignment="1" applyProtection="1">
      <alignment horizontal="left" vertical="center"/>
      <protection locked="0"/>
    </xf>
    <xf numFmtId="0" fontId="81" fillId="54" borderId="0" xfId="1799" applyFont="1" applyFill="1" applyAlignment="1" applyProtection="1">
      <alignment horizontal="left" vertical="center"/>
      <protection locked="0"/>
    </xf>
    <xf numFmtId="0" fontId="81" fillId="54" borderId="86" xfId="1799" applyFont="1" applyFill="1" applyBorder="1" applyAlignment="1" applyProtection="1">
      <alignment horizontal="left" vertical="center"/>
      <protection locked="0"/>
    </xf>
    <xf numFmtId="0" fontId="78" fillId="52" borderId="80" xfId="1880" applyFont="1" applyFill="1" applyBorder="1" applyAlignment="1">
      <alignment horizontal="center" wrapText="1"/>
    </xf>
    <xf numFmtId="0" fontId="78" fillId="52" borderId="81" xfId="1880" applyFont="1" applyFill="1" applyBorder="1" applyAlignment="1">
      <alignment horizontal="center" wrapText="1"/>
    </xf>
    <xf numFmtId="0" fontId="78" fillId="52" borderId="82" xfId="1880" applyFont="1" applyFill="1" applyBorder="1" applyAlignment="1">
      <alignment horizontal="center" wrapText="1"/>
    </xf>
    <xf numFmtId="0" fontId="80" fillId="53" borderId="83" xfId="1880" applyFont="1" applyFill="1" applyBorder="1" applyAlignment="1">
      <alignment horizontal="center" vertical="top"/>
    </xf>
    <xf numFmtId="0" fontId="80" fillId="53" borderId="75" xfId="1880" applyFont="1" applyFill="1" applyBorder="1" applyAlignment="1">
      <alignment horizontal="center" vertical="top"/>
    </xf>
    <xf numFmtId="0" fontId="80" fillId="53" borderId="84" xfId="1880" applyFont="1" applyFill="1" applyBorder="1" applyAlignment="1">
      <alignment horizontal="center" vertical="top"/>
    </xf>
    <xf numFmtId="0" fontId="86" fillId="50" borderId="88" xfId="2087" applyFont="1" applyFill="1" applyBorder="1" applyAlignment="1">
      <alignment vertical="center" wrapText="1"/>
    </xf>
    <xf numFmtId="0" fontId="86" fillId="50" borderId="75" xfId="2087" applyFont="1" applyFill="1" applyBorder="1" applyAlignment="1">
      <alignment vertical="center" wrapText="1"/>
    </xf>
    <xf numFmtId="0" fontId="86" fillId="50" borderId="76" xfId="2087" applyFont="1" applyFill="1" applyBorder="1" applyAlignment="1">
      <alignment vertical="center" wrapText="1"/>
    </xf>
    <xf numFmtId="0" fontId="87" fillId="54" borderId="71" xfId="2087" applyFont="1" applyFill="1" applyBorder="1" applyAlignment="1">
      <alignment horizontal="center" vertical="center" wrapText="1"/>
    </xf>
    <xf numFmtId="0" fontId="87" fillId="54" borderId="72" xfId="2087" applyFont="1" applyFill="1" applyBorder="1" applyAlignment="1">
      <alignment horizontal="center" vertical="center" wrapText="1"/>
    </xf>
    <xf numFmtId="0" fontId="87" fillId="54" borderId="73" xfId="2087" applyFont="1" applyFill="1" applyBorder="1" applyAlignment="1">
      <alignment horizontal="center" vertical="center" wrapText="1"/>
    </xf>
    <xf numFmtId="0" fontId="89" fillId="50" borderId="71" xfId="1880" applyFont="1" applyFill="1" applyBorder="1" applyAlignment="1">
      <alignment horizontal="right" vertical="center" wrapText="1"/>
    </xf>
    <xf numFmtId="0" fontId="89" fillId="50" borderId="72" xfId="1880" applyFont="1" applyFill="1" applyBorder="1" applyAlignment="1">
      <alignment horizontal="right" vertical="center" wrapText="1"/>
    </xf>
    <xf numFmtId="0" fontId="89" fillId="50" borderId="73" xfId="1880" applyFont="1" applyFill="1" applyBorder="1" applyAlignment="1">
      <alignment horizontal="right" vertical="center" wrapText="1"/>
    </xf>
    <xf numFmtId="0" fontId="89" fillId="50" borderId="88" xfId="1880" applyFont="1" applyFill="1" applyBorder="1" applyAlignment="1">
      <alignment horizontal="right" vertical="center" wrapText="1"/>
    </xf>
    <xf numFmtId="0" fontId="89" fillId="50" borderId="75" xfId="1880" applyFont="1" applyFill="1" applyBorder="1" applyAlignment="1">
      <alignment horizontal="right" vertical="center" wrapText="1"/>
    </xf>
    <xf numFmtId="0" fontId="89" fillId="50" borderId="76" xfId="1880" applyFont="1" applyFill="1" applyBorder="1" applyAlignment="1">
      <alignment horizontal="right" vertical="center" wrapText="1"/>
    </xf>
    <xf numFmtId="0" fontId="89" fillId="50" borderId="74" xfId="1880" applyFont="1" applyFill="1" applyBorder="1" applyAlignment="1">
      <alignment horizontal="right" vertical="center" wrapText="1"/>
    </xf>
    <xf numFmtId="0" fontId="89" fillId="50" borderId="0" xfId="1880" applyFont="1" applyFill="1" applyAlignment="1">
      <alignment horizontal="right" vertical="center" wrapText="1"/>
    </xf>
    <xf numFmtId="0" fontId="89" fillId="50" borderId="89" xfId="1880" applyFont="1" applyFill="1" applyBorder="1" applyAlignment="1">
      <alignment horizontal="right" vertical="center" wrapText="1"/>
    </xf>
    <xf numFmtId="0" fontId="86" fillId="50" borderId="74" xfId="2087" applyFont="1" applyFill="1" applyBorder="1" applyAlignment="1">
      <alignment vertical="center" wrapText="1"/>
    </xf>
    <xf numFmtId="0" fontId="86" fillId="50" borderId="0" xfId="2087" applyFont="1" applyFill="1" applyAlignment="1">
      <alignment vertical="center" wrapText="1"/>
    </xf>
    <xf numFmtId="0" fontId="86" fillId="50" borderId="89" xfId="2087" applyFont="1" applyFill="1" applyBorder="1" applyAlignment="1">
      <alignment vertical="center" wrapText="1"/>
    </xf>
    <xf numFmtId="0" fontId="86" fillId="50" borderId="71" xfId="2087" applyFont="1" applyFill="1" applyBorder="1" applyAlignment="1">
      <alignment vertical="center" wrapText="1"/>
    </xf>
    <xf numFmtId="0" fontId="86" fillId="50" borderId="72" xfId="2087" applyFont="1" applyFill="1" applyBorder="1" applyAlignment="1">
      <alignment vertical="center" wrapText="1"/>
    </xf>
    <xf numFmtId="0" fontId="86" fillId="50" borderId="73" xfId="2087" applyFont="1" applyFill="1" applyBorder="1" applyAlignment="1">
      <alignment vertical="center" wrapText="1"/>
    </xf>
    <xf numFmtId="0" fontId="87" fillId="54" borderId="37" xfId="2087" applyFont="1" applyFill="1" applyBorder="1" applyAlignment="1">
      <alignment horizontal="center" vertical="center" wrapText="1"/>
    </xf>
    <xf numFmtId="0" fontId="87" fillId="54" borderId="8" xfId="2087" applyFont="1" applyFill="1" applyBorder="1" applyAlignment="1">
      <alignment horizontal="center" vertical="center" wrapText="1"/>
    </xf>
  </cellXfs>
  <cellStyles count="2534">
    <cellStyle name="???????????" xfId="1" xr:uid="{00000000-0005-0000-0000-000000000000}"/>
    <cellStyle name="???????_2++" xfId="2" xr:uid="{00000000-0005-0000-0000-000001000000}"/>
    <cellStyle name="=C:\WINNT35\SYSTEM32\COMMAND.COM" xfId="3" xr:uid="{00000000-0005-0000-0000-000002000000}"/>
    <cellStyle name="05_table figs" xfId="4" xr:uid="{00000000-0005-0000-0000-000003000000}"/>
    <cellStyle name="06_per cent" xfId="5" xr:uid="{00000000-0005-0000-0000-000004000000}"/>
    <cellStyle name="07_Bold table text" xfId="6" xr:uid="{00000000-0005-0000-0000-000005000000}"/>
    <cellStyle name="20 % - Accent1 2" xfId="7" xr:uid="{00000000-0005-0000-0000-000006000000}"/>
    <cellStyle name="20 % - Accent1 2 2" xfId="8" xr:uid="{00000000-0005-0000-0000-000007000000}"/>
    <cellStyle name="20 % - Accent1 2 3" xfId="9" xr:uid="{00000000-0005-0000-0000-000008000000}"/>
    <cellStyle name="20 % - Accent1 2_Global2011PROVISOIRE" xfId="10" xr:uid="{00000000-0005-0000-0000-000009000000}"/>
    <cellStyle name="20 % - Accent1 3" xfId="11" xr:uid="{00000000-0005-0000-0000-00000A000000}"/>
    <cellStyle name="20 % - Accent1 4" xfId="12" xr:uid="{00000000-0005-0000-0000-00000B000000}"/>
    <cellStyle name="20 % - Accent1 5" xfId="13" xr:uid="{00000000-0005-0000-0000-00000C000000}"/>
    <cellStyle name="20 % - Accent1 6" xfId="14" xr:uid="{00000000-0005-0000-0000-00000D000000}"/>
    <cellStyle name="20 % - Accent2 2" xfId="15" xr:uid="{00000000-0005-0000-0000-00000E000000}"/>
    <cellStyle name="20 % - Accent2 2 2" xfId="16" xr:uid="{00000000-0005-0000-0000-00000F000000}"/>
    <cellStyle name="20 % - Accent2 2 3" xfId="17" xr:uid="{00000000-0005-0000-0000-000010000000}"/>
    <cellStyle name="20 % - Accent2 2_Global2011PROVISOIRE" xfId="18" xr:uid="{00000000-0005-0000-0000-000011000000}"/>
    <cellStyle name="20 % - Accent2 3" xfId="19" xr:uid="{00000000-0005-0000-0000-000012000000}"/>
    <cellStyle name="20 % - Accent2 4" xfId="20" xr:uid="{00000000-0005-0000-0000-000013000000}"/>
    <cellStyle name="20 % - Accent2 5" xfId="21" xr:uid="{00000000-0005-0000-0000-000014000000}"/>
    <cellStyle name="20 % - Accent2 6" xfId="22" xr:uid="{00000000-0005-0000-0000-000015000000}"/>
    <cellStyle name="20 % - Accent3 2" xfId="23" xr:uid="{00000000-0005-0000-0000-000016000000}"/>
    <cellStyle name="20 % - Accent3 2 2" xfId="24" xr:uid="{00000000-0005-0000-0000-000017000000}"/>
    <cellStyle name="20 % - Accent3 2 3" xfId="25" xr:uid="{00000000-0005-0000-0000-000018000000}"/>
    <cellStyle name="20 % - Accent3 2_Global2011PROVISOIRE" xfId="26" xr:uid="{00000000-0005-0000-0000-000019000000}"/>
    <cellStyle name="20 % - Accent3 3" xfId="27" xr:uid="{00000000-0005-0000-0000-00001A000000}"/>
    <cellStyle name="20 % - Accent3 4" xfId="28" xr:uid="{00000000-0005-0000-0000-00001B000000}"/>
    <cellStyle name="20 % - Accent3 5" xfId="29" xr:uid="{00000000-0005-0000-0000-00001C000000}"/>
    <cellStyle name="20 % - Accent3 6" xfId="30" xr:uid="{00000000-0005-0000-0000-00001D000000}"/>
    <cellStyle name="20 % - Accent4 2" xfId="31" xr:uid="{00000000-0005-0000-0000-00001E000000}"/>
    <cellStyle name="20 % - Accent4 2 2" xfId="32" xr:uid="{00000000-0005-0000-0000-00001F000000}"/>
    <cellStyle name="20 % - Accent4 2 3" xfId="33" xr:uid="{00000000-0005-0000-0000-000020000000}"/>
    <cellStyle name="20 % - Accent4 2_Global2011PROVISOIRE" xfId="34" xr:uid="{00000000-0005-0000-0000-000021000000}"/>
    <cellStyle name="20 % - Accent4 3" xfId="35" xr:uid="{00000000-0005-0000-0000-000022000000}"/>
    <cellStyle name="20 % - Accent4 4" xfId="36" xr:uid="{00000000-0005-0000-0000-000023000000}"/>
    <cellStyle name="20 % - Accent4 5" xfId="37" xr:uid="{00000000-0005-0000-0000-000024000000}"/>
    <cellStyle name="20 % - Accent4 6" xfId="38" xr:uid="{00000000-0005-0000-0000-000025000000}"/>
    <cellStyle name="20 % - Accent5 2" xfId="39" xr:uid="{00000000-0005-0000-0000-000026000000}"/>
    <cellStyle name="20 % - Accent5 2 2" xfId="40" xr:uid="{00000000-0005-0000-0000-000027000000}"/>
    <cellStyle name="20 % - Accent5 3" xfId="41" xr:uid="{00000000-0005-0000-0000-000028000000}"/>
    <cellStyle name="20 % - Accent5 4" xfId="42" xr:uid="{00000000-0005-0000-0000-000029000000}"/>
    <cellStyle name="20 % - Accent5 5" xfId="43" xr:uid="{00000000-0005-0000-0000-00002A000000}"/>
    <cellStyle name="20 % - Accent5 6" xfId="44" xr:uid="{00000000-0005-0000-0000-00002B000000}"/>
    <cellStyle name="20 % - Accent6 2" xfId="45" xr:uid="{00000000-0005-0000-0000-00002C000000}"/>
    <cellStyle name="20 % - Accent6 2 2" xfId="46" xr:uid="{00000000-0005-0000-0000-00002D000000}"/>
    <cellStyle name="20 % - Accent6 3" xfId="47" xr:uid="{00000000-0005-0000-0000-00002E000000}"/>
    <cellStyle name="20 % - Accent6 4" xfId="48" xr:uid="{00000000-0005-0000-0000-00002F000000}"/>
    <cellStyle name="20 % - Accent6 5" xfId="49" xr:uid="{00000000-0005-0000-0000-000030000000}"/>
    <cellStyle name="20 % - Accent6 6" xfId="50" xr:uid="{00000000-0005-0000-0000-000031000000}"/>
    <cellStyle name="20% - Accent1" xfId="51" xr:uid="{00000000-0005-0000-0000-000032000000}"/>
    <cellStyle name="20% - Accent2" xfId="52" xr:uid="{00000000-0005-0000-0000-000033000000}"/>
    <cellStyle name="20% - Accent3" xfId="53" xr:uid="{00000000-0005-0000-0000-000034000000}"/>
    <cellStyle name="20% - Accent4" xfId="54" xr:uid="{00000000-0005-0000-0000-000035000000}"/>
    <cellStyle name="20% - Accent5" xfId="55" xr:uid="{00000000-0005-0000-0000-000036000000}"/>
    <cellStyle name="20% - Accent6" xfId="56" xr:uid="{00000000-0005-0000-0000-000037000000}"/>
    <cellStyle name="2x indented GHG Textfiels" xfId="57" xr:uid="{00000000-0005-0000-0000-000038000000}"/>
    <cellStyle name="4" xfId="58" xr:uid="{00000000-0005-0000-0000-000039000000}"/>
    <cellStyle name="4 2" xfId="59" xr:uid="{00000000-0005-0000-0000-00003A000000}"/>
    <cellStyle name="4_BIL_TRANSFO2011" xfId="60" xr:uid="{00000000-0005-0000-0000-00003B000000}"/>
    <cellStyle name="4_BIL_TRANSFO2011_1" xfId="61" xr:uid="{00000000-0005-0000-0000-00003C000000}"/>
    <cellStyle name="4_BIL_TRANSFO2011_1_BIL_TRANSFO2012" xfId="62" xr:uid="{00000000-0005-0000-0000-00003D000000}"/>
    <cellStyle name="4_BIL_TRANSFO2011_1_Calcul cons industrie 2011" xfId="63" xr:uid="{00000000-0005-0000-0000-00003E000000}"/>
    <cellStyle name="4_BIL_TRANSFO2011_1_Calcul cons industrie 2011_Calcul cons TERTIAIRE HT 2012" xfId="64" xr:uid="{00000000-0005-0000-0000-00003F000000}"/>
    <cellStyle name="4_BIL_TRANSFO2011_1_Calcul cons TERTIAIRE HT 2012" xfId="65" xr:uid="{00000000-0005-0000-0000-000040000000}"/>
    <cellStyle name="4_BIL_TRANSFO2011_1_Calcul cons TERTIAIRE HT 2012_1" xfId="66" xr:uid="{00000000-0005-0000-0000-000041000000}"/>
    <cellStyle name="4_BIL_TRANSFO2011_1_Calcul cons TERTIAIRE HT 2012_Calcul cons TERTIAIRE HT 2012" xfId="67" xr:uid="{00000000-0005-0000-0000-000042000000}"/>
    <cellStyle name="4_BIL_TRANSFO2011_1_Global" xfId="68" xr:uid="{00000000-0005-0000-0000-000043000000}"/>
    <cellStyle name="4_BIL_TRANSFO2011_1_Global2012PROVISOIRE" xfId="69" xr:uid="{00000000-0005-0000-0000-000044000000}"/>
    <cellStyle name="4_BIL_TRANSFO2011_1_Global2012PROVISOIRE_Calcul cons TERTIAIRE HT 2012" xfId="70" xr:uid="{00000000-0005-0000-0000-000045000000}"/>
    <cellStyle name="4_BIL_TRANSFO2011_1_NormalisationTotale" xfId="71" xr:uid="{00000000-0005-0000-0000-000046000000}"/>
    <cellStyle name="4_BIL_TRANSFO2011_1_TAB FINAL COMPAR" xfId="72" xr:uid="{00000000-0005-0000-0000-000047000000}"/>
    <cellStyle name="4_BIL_TRANSFO2011_BIL_TRANSFO2012" xfId="73" xr:uid="{00000000-0005-0000-0000-000048000000}"/>
    <cellStyle name="4_BIL_TRANSFO2011_Calcul cons industrie 2011" xfId="74" xr:uid="{00000000-0005-0000-0000-000049000000}"/>
    <cellStyle name="4_BIL_TRANSFO2011_Calcul cons industrie 2011_Calcul cons TERTIAIRE HT 2012" xfId="75" xr:uid="{00000000-0005-0000-0000-00004A000000}"/>
    <cellStyle name="4_BIL_TRANSFO2011_Calcul cons TERTIAIRE HT 2012" xfId="76" xr:uid="{00000000-0005-0000-0000-00004B000000}"/>
    <cellStyle name="4_BIL_TRANSFO2011_Calcul cons TERTIAIRE HT 2012_1" xfId="77" xr:uid="{00000000-0005-0000-0000-00004C000000}"/>
    <cellStyle name="4_BIL_TRANSFO2011_Calcul cons TERTIAIRE HT 2012_Calcul cons TERTIAIRE HT 2012" xfId="78" xr:uid="{00000000-0005-0000-0000-00004D000000}"/>
    <cellStyle name="4_BIL_TRANSFO2011_Global" xfId="79" xr:uid="{00000000-0005-0000-0000-00004E000000}"/>
    <cellStyle name="4_BIL_TRANSFO2011_Global2012PROVISOIRE" xfId="80" xr:uid="{00000000-0005-0000-0000-00004F000000}"/>
    <cellStyle name="4_BIL_TRANSFO2011_Global2012PROVISOIRE_Calcul cons TERTIAIRE HT 2012" xfId="81" xr:uid="{00000000-0005-0000-0000-000050000000}"/>
    <cellStyle name="4_BIL_TRANSFO2011_NormalisationTotale" xfId="82" xr:uid="{00000000-0005-0000-0000-000051000000}"/>
    <cellStyle name="4_BIL_TRANSFO2011_TAB FINAL COMPAR" xfId="83" xr:uid="{00000000-0005-0000-0000-000052000000}"/>
    <cellStyle name="4_BilanGlobal2010" xfId="84" xr:uid="{00000000-0005-0000-0000-000053000000}"/>
    <cellStyle name="4_BilanGlobal2010_Calcul cons TERTIAIRE HT 2012" xfId="85" xr:uid="{00000000-0005-0000-0000-000054000000}"/>
    <cellStyle name="4_BilanGlobal2010_Consom transport routier RBC" xfId="86" xr:uid="{00000000-0005-0000-0000-000055000000}"/>
    <cellStyle name="4_BilanGlobal2010_FACTURE 2011" xfId="87" xr:uid="{00000000-0005-0000-0000-000056000000}"/>
    <cellStyle name="4_BilanGlobal2010_Global" xfId="88" xr:uid="{00000000-0005-0000-0000-000057000000}"/>
    <cellStyle name="4_BilanGlobal2010_Global2012PROVISOIRE" xfId="89" xr:uid="{00000000-0005-0000-0000-000058000000}"/>
    <cellStyle name="4_BilanGlobal2010_INDUSTRIE2010et2011provisoire" xfId="90" xr:uid="{00000000-0005-0000-0000-000059000000}"/>
    <cellStyle name="4_BilanGlobal2010_INDUSTRIE2010et2011provisoire_bois énergie 2011" xfId="91" xr:uid="{00000000-0005-0000-0000-00005A000000}"/>
    <cellStyle name="4_BilanGlobal2010_INDUSTRIE2010et2011provisoire_bois énergie 2011_RECAP" xfId="92" xr:uid="{00000000-0005-0000-0000-00005B000000}"/>
    <cellStyle name="4_BilanGlobal2010_INDUSTRIE2010et2011provisoire_Consom transport routier RBC" xfId="93" xr:uid="{00000000-0005-0000-0000-00005C000000}"/>
    <cellStyle name="4_BilanGlobal2010_INDUSTRIE2010et2011provisoire_DETAIL_PARC_CONSOM_2011" xfId="94" xr:uid="{00000000-0005-0000-0000-00005D000000}"/>
    <cellStyle name="4_BilanGlobal2010_INDUSTRIE2010et2011provisoire_DETAIL_PARC_CONSOM_2011_RECAP" xfId="95" xr:uid="{00000000-0005-0000-0000-00005E000000}"/>
    <cellStyle name="4_BilanGlobal2010_INDUSTRIE2010et2011provisoire_Global" xfId="96" xr:uid="{00000000-0005-0000-0000-00005F000000}"/>
    <cellStyle name="4_BilanGlobal2010_INDUSTRIE2010et2011provisoire_Global2012PROVISOIRE" xfId="97" xr:uid="{00000000-0005-0000-0000-000060000000}"/>
    <cellStyle name="4_BilanGlobal2010_INDUSTRIE2010et2011provisoire_INDUSTRIE2010et2011provisoire" xfId="98" xr:uid="{00000000-0005-0000-0000-000061000000}"/>
    <cellStyle name="4_BilanGlobal2010_INDUSTRIE2010et2011provisoire_INDUSTRIE2010et2011provisoire_Calcul cons TERTIAIRE HT 2012" xfId="99" xr:uid="{00000000-0005-0000-0000-000062000000}"/>
    <cellStyle name="4_BilanGlobal2010_INDUSTRIE2010et2011provisoire_INDUSTRIE2010et2011provisoire_Consom transport routier RBC" xfId="100" xr:uid="{00000000-0005-0000-0000-000063000000}"/>
    <cellStyle name="4_BilanGlobal2010_INDUSTRIE2010et2011provisoire_INDUSTRIE2010et2011provisoire_Global" xfId="101" xr:uid="{00000000-0005-0000-0000-000064000000}"/>
    <cellStyle name="4_BilanGlobal2010_INDUSTRIE2010et2011provisoire_INDUSTRIE2010et2011provisoire_Global2012PROVISOIRE" xfId="102" xr:uid="{00000000-0005-0000-0000-000065000000}"/>
    <cellStyle name="4_BilanGlobal2010_INDUSTRIE2010et2011provisoire_INDUSTRIE2010et2011provisoire_RECAP" xfId="103" xr:uid="{00000000-0005-0000-0000-000066000000}"/>
    <cellStyle name="4_BilanGlobal2010_INDUSTRIE2010et2011provisoire_INDUSTRIE2010et2011provisoire_TAB FINAL COMPAR" xfId="104" xr:uid="{00000000-0005-0000-0000-000067000000}"/>
    <cellStyle name="4_BilanGlobal2010_INDUSTRIE2010et2011provisoire_TAB FINAL COMPAR" xfId="105" xr:uid="{00000000-0005-0000-0000-000068000000}"/>
    <cellStyle name="4_BilanGlobal2010_INDUSTRIE2010et2011provisoire_Transfo ps 2011" xfId="106" xr:uid="{00000000-0005-0000-0000-000069000000}"/>
    <cellStyle name="4_BilanGlobal2010_INDUSTRIE2010et2011provisoire_Transfo ps 2011_Calcul cons TERTIAIRE HT 2012" xfId="107" xr:uid="{00000000-0005-0000-0000-00006A000000}"/>
    <cellStyle name="4_BilanGlobal2010_INDUSTRIE2010et2011provisoire_Transfo ps 2011_Consom transport routier RBC" xfId="108" xr:uid="{00000000-0005-0000-0000-00006B000000}"/>
    <cellStyle name="4_BilanGlobal2010_INDUSTRIE2010et2011provisoire_Transfo ps 2011_Global" xfId="109" xr:uid="{00000000-0005-0000-0000-00006C000000}"/>
    <cellStyle name="4_BilanGlobal2010_INDUSTRIE2010et2011provisoire_Transfo ps 2011_Global2012PROVISOIRE" xfId="110" xr:uid="{00000000-0005-0000-0000-00006D000000}"/>
    <cellStyle name="4_BilanGlobal2010_INDUSTRIE2010et2011provisoire_Transfo ps 2011_RECAP" xfId="111" xr:uid="{00000000-0005-0000-0000-00006E000000}"/>
    <cellStyle name="4_BilanGlobal2010_INDUSTRIE2010et2011provisoire_Transfo ps 2011_TAB FINAL COMPAR" xfId="112" xr:uid="{00000000-0005-0000-0000-00006F000000}"/>
    <cellStyle name="4_BilanGlobal2010_RECAP" xfId="113" xr:uid="{00000000-0005-0000-0000-000070000000}"/>
    <cellStyle name="4_BilanGlobal2010_TAB FINAL COMPAR" xfId="114" xr:uid="{00000000-0005-0000-0000-000071000000}"/>
    <cellStyle name="4_bois énergie 2011" xfId="115" xr:uid="{00000000-0005-0000-0000-000072000000}"/>
    <cellStyle name="4_bois énergie 2011_RECAP" xfId="116" xr:uid="{00000000-0005-0000-0000-000073000000}"/>
    <cellStyle name="4_bois indus tertiaire 2011" xfId="117" xr:uid="{00000000-0005-0000-0000-000074000000}"/>
    <cellStyle name="4_bois indus tertiaire 2011_RECAP" xfId="118" xr:uid="{00000000-0005-0000-0000-000075000000}"/>
    <cellStyle name="4_Calcul cons TERTIAIRE HT 2012" xfId="119" xr:uid="{00000000-0005-0000-0000-000076000000}"/>
    <cellStyle name="4_Consom transport routier RBC" xfId="120" xr:uid="{00000000-0005-0000-0000-000077000000}"/>
    <cellStyle name="4_ConsommationFacture" xfId="121" xr:uid="{00000000-0005-0000-0000-000078000000}"/>
    <cellStyle name="4_détail conso logt2011" xfId="122" xr:uid="{00000000-0005-0000-0000-000079000000}"/>
    <cellStyle name="4_détail conso logt2011_RECAP" xfId="123" xr:uid="{00000000-0005-0000-0000-00007A000000}"/>
    <cellStyle name="4_détail ener renouv logt 2011" xfId="124" xr:uid="{00000000-0005-0000-0000-00007B000000}"/>
    <cellStyle name="4_détail ener renouv logt 2011_1" xfId="125" xr:uid="{00000000-0005-0000-0000-00007C000000}"/>
    <cellStyle name="4_détail ener renouv logt 2011_BIL_TRANSFO2012" xfId="126" xr:uid="{00000000-0005-0000-0000-00007D000000}"/>
    <cellStyle name="4_détail ener renouv logt 2011_Calcul cons industrie 2011" xfId="127" xr:uid="{00000000-0005-0000-0000-00007E000000}"/>
    <cellStyle name="4_détail ener renouv logt 2011_Calcul cons industrie 2011_Calcul cons TERTIAIRE HT 2012" xfId="128" xr:uid="{00000000-0005-0000-0000-00007F000000}"/>
    <cellStyle name="4_détail ener renouv logt 2011_Calcul cons TERTIAIRE HT 2012" xfId="129" xr:uid="{00000000-0005-0000-0000-000080000000}"/>
    <cellStyle name="4_détail ener renouv logt 2011_Calcul cons TERTIAIRE HT 2012_1" xfId="130" xr:uid="{00000000-0005-0000-0000-000081000000}"/>
    <cellStyle name="4_détail ener renouv logt 2011_Calcul cons TERTIAIRE HT 2012_Calcul cons TERTIAIRE HT 2012" xfId="131" xr:uid="{00000000-0005-0000-0000-000082000000}"/>
    <cellStyle name="4_détail ener renouv logt 2011_détail ener renouv logt 2011" xfId="132" xr:uid="{00000000-0005-0000-0000-000083000000}"/>
    <cellStyle name="4_détail ener renouv logt 2011_DETAIL_PARC_CONSOM_2012" xfId="133" xr:uid="{00000000-0005-0000-0000-000084000000}"/>
    <cellStyle name="4_détail ener renouv logt 2011_Feuil1" xfId="134" xr:uid="{00000000-0005-0000-0000-000085000000}"/>
    <cellStyle name="4_détail ener renouv logt 2011_Global" xfId="135" xr:uid="{00000000-0005-0000-0000-000086000000}"/>
    <cellStyle name="4_détail ener renouv logt 2011_Global_1" xfId="136" xr:uid="{00000000-0005-0000-0000-000087000000}"/>
    <cellStyle name="4_détail ener renouv logt 2011_Global2012PROVISOIRE" xfId="137" xr:uid="{00000000-0005-0000-0000-000088000000}"/>
    <cellStyle name="4_détail ener renouv logt 2011_Global2012PROVISOIRE_1" xfId="138" xr:uid="{00000000-0005-0000-0000-000089000000}"/>
    <cellStyle name="4_détail ener renouv logt 2011_Global2012PROVISOIRE_1_Calcul cons TERTIAIRE HT 2012" xfId="139" xr:uid="{00000000-0005-0000-0000-00008A000000}"/>
    <cellStyle name="4_détail ener renouv logt 2011_Global2012PROVISOIRE_Calcul cons TERTIAIRE HT 2012" xfId="140" xr:uid="{00000000-0005-0000-0000-00008B000000}"/>
    <cellStyle name="4_détail ener renouv logt 2011_NormalisationTotale" xfId="141" xr:uid="{00000000-0005-0000-0000-00008C000000}"/>
    <cellStyle name="4_détail ener renouv logt 2011_RECAP" xfId="142" xr:uid="{00000000-0005-0000-0000-00008D000000}"/>
    <cellStyle name="4_détail ener renouv logt 2011_TAB FINAL COMPAR" xfId="143" xr:uid="{00000000-0005-0000-0000-00008E000000}"/>
    <cellStyle name="4_DETAIL_PARC_CONSOM_2010" xfId="144" xr:uid="{00000000-0005-0000-0000-00008F000000}"/>
    <cellStyle name="4_DETAIL_PARC_CONSOM_2010 2" xfId="145" xr:uid="{00000000-0005-0000-0000-000090000000}"/>
    <cellStyle name="4_DETAIL_PARC_CONSOM_2010_Calcul cons TERTIAIRE HT 2012" xfId="146" xr:uid="{00000000-0005-0000-0000-000091000000}"/>
    <cellStyle name="4_DETAIL_PARC_CONSOM_2010_Consom transport routier RBC" xfId="147" xr:uid="{00000000-0005-0000-0000-000092000000}"/>
    <cellStyle name="4_DETAIL_PARC_CONSOM_2010_ConsommationFacture" xfId="148" xr:uid="{00000000-0005-0000-0000-000093000000}"/>
    <cellStyle name="4_DETAIL_PARC_CONSOM_2010_détail ener renouv logt 2011" xfId="149" xr:uid="{00000000-0005-0000-0000-000094000000}"/>
    <cellStyle name="4_DETAIL_PARC_CONSOM_2010_EffetsCombustibles" xfId="150" xr:uid="{00000000-0005-0000-0000-000095000000}"/>
    <cellStyle name="4_DETAIL_PARC_CONSOM_2010_ELEC" xfId="151" xr:uid="{00000000-0005-0000-0000-000096000000}"/>
    <cellStyle name="4_DETAIL_PARC_CONSOM_2010_ELEC_Calcul cons TERTIAIRE HT 2012" xfId="152" xr:uid="{00000000-0005-0000-0000-000097000000}"/>
    <cellStyle name="4_DETAIL_PARC_CONSOM_2010_EssaiNormalisationIndustrie" xfId="153" xr:uid="{00000000-0005-0000-0000-000098000000}"/>
    <cellStyle name="4_DETAIL_PARC_CONSOM_2010_EvolSect" xfId="154" xr:uid="{00000000-0005-0000-0000-000099000000}"/>
    <cellStyle name="4_DETAIL_PARC_CONSOM_2010_FACTURE 2011" xfId="155" xr:uid="{00000000-0005-0000-0000-00009A000000}"/>
    <cellStyle name="4_DETAIL_PARC_CONSOM_2010_Feuil1" xfId="156" xr:uid="{00000000-0005-0000-0000-00009B000000}"/>
    <cellStyle name="4_DETAIL_PARC_CONSOM_2010_GAZ NAT" xfId="157" xr:uid="{00000000-0005-0000-0000-00009C000000}"/>
    <cellStyle name="4_DETAIL_PARC_CONSOM_2010_Global" xfId="158" xr:uid="{00000000-0005-0000-0000-00009D000000}"/>
    <cellStyle name="4_DETAIL_PARC_CONSOM_2010_Global_1" xfId="159" xr:uid="{00000000-0005-0000-0000-00009E000000}"/>
    <cellStyle name="4_DETAIL_PARC_CONSOM_2010_Global2011PROVISOIRE" xfId="160" xr:uid="{00000000-0005-0000-0000-00009F000000}"/>
    <cellStyle name="4_DETAIL_PARC_CONSOM_2010_Global2011PROVISOIRE_Calcul cons TERTIAIRE HT 2012" xfId="161" xr:uid="{00000000-0005-0000-0000-0000A0000000}"/>
    <cellStyle name="4_DETAIL_PARC_CONSOM_2010_Global2011PROVISOIRE_TAB FINAL COMPAR" xfId="162" xr:uid="{00000000-0005-0000-0000-0000A1000000}"/>
    <cellStyle name="4_DETAIL_PARC_CONSOM_2010_Global2012PROVISOIRE" xfId="163" xr:uid="{00000000-0005-0000-0000-0000A2000000}"/>
    <cellStyle name="4_DETAIL_PARC_CONSOM_2010_Global2012PROVISOIRE_1" xfId="164" xr:uid="{00000000-0005-0000-0000-0000A3000000}"/>
    <cellStyle name="4_DETAIL_PARC_CONSOM_2010_Global2012PROVISOIRE_1_Calcul cons TERTIAIRE HT 2012" xfId="165" xr:uid="{00000000-0005-0000-0000-0000A4000000}"/>
    <cellStyle name="4_DETAIL_PARC_CONSOM_2010_Global2012PROVISOIRE_Calcul cons TERTIAIRE HT 2012" xfId="166" xr:uid="{00000000-0005-0000-0000-0000A5000000}"/>
    <cellStyle name="4_DETAIL_PARC_CONSOM_2010_Global2012PROVISOIRE_TAB FINAL COMPAR" xfId="167" xr:uid="{00000000-0005-0000-0000-0000A6000000}"/>
    <cellStyle name="4_DETAIL_PARC_CONSOM_2010_Industrie" xfId="168" xr:uid="{00000000-0005-0000-0000-0000A7000000}"/>
    <cellStyle name="4_DETAIL_PARC_CONSOM_2010_Industrie_BIL_TRANSFO2012" xfId="169" xr:uid="{00000000-0005-0000-0000-0000A8000000}"/>
    <cellStyle name="4_DETAIL_PARC_CONSOM_2010_Industrie_Calcul cons industrie 2011" xfId="170" xr:uid="{00000000-0005-0000-0000-0000A9000000}"/>
    <cellStyle name="4_DETAIL_PARC_CONSOM_2010_Industrie_Calcul cons industrie 2011_Calcul cons TERTIAIRE HT 2012" xfId="171" xr:uid="{00000000-0005-0000-0000-0000AA000000}"/>
    <cellStyle name="4_DETAIL_PARC_CONSOM_2010_Industrie_Calcul cons TERTIAIRE HT 2012" xfId="172" xr:uid="{00000000-0005-0000-0000-0000AB000000}"/>
    <cellStyle name="4_DETAIL_PARC_CONSOM_2010_Industrie_Calcul cons TERTIAIRE HT 2012_1" xfId="173" xr:uid="{00000000-0005-0000-0000-0000AC000000}"/>
    <cellStyle name="4_DETAIL_PARC_CONSOM_2010_Industrie_Calcul cons TERTIAIRE HT 2012_Calcul cons TERTIAIRE HT 2012" xfId="174" xr:uid="{00000000-0005-0000-0000-0000AD000000}"/>
    <cellStyle name="4_DETAIL_PARC_CONSOM_2010_Industrie_Global" xfId="175" xr:uid="{00000000-0005-0000-0000-0000AE000000}"/>
    <cellStyle name="4_DETAIL_PARC_CONSOM_2010_Industrie_Global2012PROVISOIRE" xfId="176" xr:uid="{00000000-0005-0000-0000-0000AF000000}"/>
    <cellStyle name="4_DETAIL_PARC_CONSOM_2010_Industrie_Global2012PROVISOIRE_Calcul cons TERTIAIRE HT 2012" xfId="177" xr:uid="{00000000-0005-0000-0000-0000B0000000}"/>
    <cellStyle name="4_DETAIL_PARC_CONSOM_2010_Industrie_NormalisationTotale" xfId="178" xr:uid="{00000000-0005-0000-0000-0000B1000000}"/>
    <cellStyle name="4_DETAIL_PARC_CONSOM_2010_Industrie_TAB FINAL COMPAR" xfId="179" xr:uid="{00000000-0005-0000-0000-0000B2000000}"/>
    <cellStyle name="4_DETAIL_PARC_CONSOM_2010_INDUSTRIE2010et2011provisoire" xfId="180" xr:uid="{00000000-0005-0000-0000-0000B3000000}"/>
    <cellStyle name="4_DETAIL_PARC_CONSOM_2010_INDUSTRIE2010et2011provisoire_bois énergie 2011" xfId="181" xr:uid="{00000000-0005-0000-0000-0000B4000000}"/>
    <cellStyle name="4_DETAIL_PARC_CONSOM_2010_INDUSTRIE2010et2011provisoire_bois énergie 2011_RECAP" xfId="182" xr:uid="{00000000-0005-0000-0000-0000B5000000}"/>
    <cellStyle name="4_DETAIL_PARC_CONSOM_2010_INDUSTRIE2010et2011provisoire_Consom transport routier RBC" xfId="183" xr:uid="{00000000-0005-0000-0000-0000B6000000}"/>
    <cellStyle name="4_DETAIL_PARC_CONSOM_2010_INDUSTRIE2010et2011provisoire_DETAIL_PARC_CONSOM_2011" xfId="184" xr:uid="{00000000-0005-0000-0000-0000B7000000}"/>
    <cellStyle name="4_DETAIL_PARC_CONSOM_2010_INDUSTRIE2010et2011provisoire_DETAIL_PARC_CONSOM_2011_RECAP" xfId="185" xr:uid="{00000000-0005-0000-0000-0000B8000000}"/>
    <cellStyle name="4_DETAIL_PARC_CONSOM_2010_INDUSTRIE2010et2011provisoire_Global" xfId="186" xr:uid="{00000000-0005-0000-0000-0000B9000000}"/>
    <cellStyle name="4_DETAIL_PARC_CONSOM_2010_INDUSTRIE2010et2011provisoire_Global2012PROVISOIRE" xfId="187" xr:uid="{00000000-0005-0000-0000-0000BA000000}"/>
    <cellStyle name="4_DETAIL_PARC_CONSOM_2010_INDUSTRIE2010et2011provisoire_INDUSTRIE2010et2011provisoire" xfId="188" xr:uid="{00000000-0005-0000-0000-0000BB000000}"/>
    <cellStyle name="4_DETAIL_PARC_CONSOM_2010_INDUSTRIE2010et2011provisoire_INDUSTRIE2010et2011provisoire_Calcul cons TERTIAIRE HT 2012" xfId="189" xr:uid="{00000000-0005-0000-0000-0000BC000000}"/>
    <cellStyle name="4_DETAIL_PARC_CONSOM_2010_INDUSTRIE2010et2011provisoire_INDUSTRIE2010et2011provisoire_Consom transport routier RBC" xfId="190" xr:uid="{00000000-0005-0000-0000-0000BD000000}"/>
    <cellStyle name="4_DETAIL_PARC_CONSOM_2010_INDUSTRIE2010et2011provisoire_INDUSTRIE2010et2011provisoire_Global" xfId="191" xr:uid="{00000000-0005-0000-0000-0000BE000000}"/>
    <cellStyle name="4_DETAIL_PARC_CONSOM_2010_INDUSTRIE2010et2011provisoire_INDUSTRIE2010et2011provisoire_Global2012PROVISOIRE" xfId="192" xr:uid="{00000000-0005-0000-0000-0000BF000000}"/>
    <cellStyle name="4_DETAIL_PARC_CONSOM_2010_INDUSTRIE2010et2011provisoire_INDUSTRIE2010et2011provisoire_RECAP" xfId="193" xr:uid="{00000000-0005-0000-0000-0000C0000000}"/>
    <cellStyle name="4_DETAIL_PARC_CONSOM_2010_INDUSTRIE2010et2011provisoire_INDUSTRIE2010et2011provisoire_TAB FINAL COMPAR" xfId="194" xr:uid="{00000000-0005-0000-0000-0000C1000000}"/>
    <cellStyle name="4_DETAIL_PARC_CONSOM_2010_INDUSTRIE2010et2011provisoire_TAB FINAL COMPAR" xfId="195" xr:uid="{00000000-0005-0000-0000-0000C2000000}"/>
    <cellStyle name="4_DETAIL_PARC_CONSOM_2010_INDUSTRIE2010et2011provisoire_Transfo ps 2011" xfId="196" xr:uid="{00000000-0005-0000-0000-0000C3000000}"/>
    <cellStyle name="4_DETAIL_PARC_CONSOM_2010_INDUSTRIE2010et2011provisoire_Transfo ps 2011_Calcul cons TERTIAIRE HT 2012" xfId="197" xr:uid="{00000000-0005-0000-0000-0000C4000000}"/>
    <cellStyle name="4_DETAIL_PARC_CONSOM_2010_INDUSTRIE2010et2011provisoire_Transfo ps 2011_Consom transport routier RBC" xfId="198" xr:uid="{00000000-0005-0000-0000-0000C5000000}"/>
    <cellStyle name="4_DETAIL_PARC_CONSOM_2010_INDUSTRIE2010et2011provisoire_Transfo ps 2011_Global" xfId="199" xr:uid="{00000000-0005-0000-0000-0000C6000000}"/>
    <cellStyle name="4_DETAIL_PARC_CONSOM_2010_INDUSTRIE2010et2011provisoire_Transfo ps 2011_Global2012PROVISOIRE" xfId="200" xr:uid="{00000000-0005-0000-0000-0000C7000000}"/>
    <cellStyle name="4_DETAIL_PARC_CONSOM_2010_INDUSTRIE2010et2011provisoire_Transfo ps 2011_RECAP" xfId="201" xr:uid="{00000000-0005-0000-0000-0000C8000000}"/>
    <cellStyle name="4_DETAIL_PARC_CONSOM_2010_INDUSTRIE2010et2011provisoire_Transfo ps 2011_TAB FINAL COMPAR" xfId="202" xr:uid="{00000000-0005-0000-0000-0000C9000000}"/>
    <cellStyle name="4_DETAIL_PARC_CONSOM_2010_NormalisationLogement" xfId="203" xr:uid="{00000000-0005-0000-0000-0000CA000000}"/>
    <cellStyle name="4_DETAIL_PARC_CONSOM_2010_NormalisationTertiaire" xfId="204" xr:uid="{00000000-0005-0000-0000-0000CB000000}"/>
    <cellStyle name="4_DETAIL_PARC_CONSOM_2010_NormalisationTotale" xfId="205" xr:uid="{00000000-0005-0000-0000-0000CC000000}"/>
    <cellStyle name="4_DETAIL_PARC_CONSOM_2010_par vecteur" xfId="206" xr:uid="{00000000-0005-0000-0000-0000CD000000}"/>
    <cellStyle name="4_DETAIL_PARC_CONSOM_2010_RECAP" xfId="207" xr:uid="{00000000-0005-0000-0000-0000CE000000}"/>
    <cellStyle name="4_DETAIL_PARC_CONSOM_2010_TAB FINAL COMPAR" xfId="208" xr:uid="{00000000-0005-0000-0000-0000CF000000}"/>
    <cellStyle name="4_DETAIL_PARC_CONSOM_2011" xfId="209" xr:uid="{00000000-0005-0000-0000-0000D0000000}"/>
    <cellStyle name="4_DETAIL_PARC_CONSOM_2011_BIL_TRANSFO2012" xfId="210" xr:uid="{00000000-0005-0000-0000-0000D1000000}"/>
    <cellStyle name="4_DETAIL_PARC_CONSOM_2011_Calcul cons industrie 2011" xfId="211" xr:uid="{00000000-0005-0000-0000-0000D2000000}"/>
    <cellStyle name="4_DETAIL_PARC_CONSOM_2011_Calcul cons industrie 2011_Calcul cons TERTIAIRE HT 2012" xfId="212" xr:uid="{00000000-0005-0000-0000-0000D3000000}"/>
    <cellStyle name="4_DETAIL_PARC_CONSOM_2011_Calcul cons TERTIAIRE HT 2012" xfId="213" xr:uid="{00000000-0005-0000-0000-0000D4000000}"/>
    <cellStyle name="4_DETAIL_PARC_CONSOM_2011_Calcul cons TERTIAIRE HT 2012_1" xfId="214" xr:uid="{00000000-0005-0000-0000-0000D5000000}"/>
    <cellStyle name="4_DETAIL_PARC_CONSOM_2011_Calcul cons TERTIAIRE HT 2012_Calcul cons TERTIAIRE HT 2012" xfId="215" xr:uid="{00000000-0005-0000-0000-0000D6000000}"/>
    <cellStyle name="4_DETAIL_PARC_CONSOM_2011_détail ener renouv logt 2011" xfId="216" xr:uid="{00000000-0005-0000-0000-0000D7000000}"/>
    <cellStyle name="4_DETAIL_PARC_CONSOM_2011_DETAIL_PARC_CONSOM_2012" xfId="217" xr:uid="{00000000-0005-0000-0000-0000D8000000}"/>
    <cellStyle name="4_DETAIL_PARC_CONSOM_2011_Feuil1" xfId="218" xr:uid="{00000000-0005-0000-0000-0000D9000000}"/>
    <cellStyle name="4_DETAIL_PARC_CONSOM_2011_Global" xfId="219" xr:uid="{00000000-0005-0000-0000-0000DA000000}"/>
    <cellStyle name="4_DETAIL_PARC_CONSOM_2011_Global_1" xfId="220" xr:uid="{00000000-0005-0000-0000-0000DB000000}"/>
    <cellStyle name="4_DETAIL_PARC_CONSOM_2011_Global2012PROVISOIRE" xfId="221" xr:uid="{00000000-0005-0000-0000-0000DC000000}"/>
    <cellStyle name="4_DETAIL_PARC_CONSOM_2011_Global2012PROVISOIRE_1" xfId="222" xr:uid="{00000000-0005-0000-0000-0000DD000000}"/>
    <cellStyle name="4_DETAIL_PARC_CONSOM_2011_Global2012PROVISOIRE_1_Calcul cons TERTIAIRE HT 2012" xfId="223" xr:uid="{00000000-0005-0000-0000-0000DE000000}"/>
    <cellStyle name="4_DETAIL_PARC_CONSOM_2011_Global2012PROVISOIRE_Calcul cons TERTIAIRE HT 2012" xfId="224" xr:uid="{00000000-0005-0000-0000-0000DF000000}"/>
    <cellStyle name="4_DETAIL_PARC_CONSOM_2011_NormalisationTotale" xfId="225" xr:uid="{00000000-0005-0000-0000-0000E0000000}"/>
    <cellStyle name="4_DETAIL_PARC_CONSOM_2011_RECAP" xfId="226" xr:uid="{00000000-0005-0000-0000-0000E1000000}"/>
    <cellStyle name="4_DETAIL_PARC_CONSOM_2011_TAB FINAL COMPAR" xfId="227" xr:uid="{00000000-0005-0000-0000-0000E2000000}"/>
    <cellStyle name="4_DETAIL_PARC_CONSOM_2012" xfId="228" xr:uid="{00000000-0005-0000-0000-0000E3000000}"/>
    <cellStyle name="4_EffetsCombustibles" xfId="229" xr:uid="{00000000-0005-0000-0000-0000E4000000}"/>
    <cellStyle name="4_ELEC" xfId="230" xr:uid="{00000000-0005-0000-0000-0000E5000000}"/>
    <cellStyle name="4_EssaiNormalisationIndustrie" xfId="231" xr:uid="{00000000-0005-0000-0000-0000E6000000}"/>
    <cellStyle name="4_EvolSect" xfId="232" xr:uid="{00000000-0005-0000-0000-0000E7000000}"/>
    <cellStyle name="4_Feuil1" xfId="233" xr:uid="{00000000-0005-0000-0000-0000E8000000}"/>
    <cellStyle name="4_Feuil1_1" xfId="234" xr:uid="{00000000-0005-0000-0000-0000E9000000}"/>
    <cellStyle name="4_Feuil1_BIL_TRANSFO2012" xfId="235" xr:uid="{00000000-0005-0000-0000-0000EA000000}"/>
    <cellStyle name="4_Feuil1_Calcul cons industrie 2011" xfId="236" xr:uid="{00000000-0005-0000-0000-0000EB000000}"/>
    <cellStyle name="4_Feuil1_Calcul cons industrie 2011_Calcul cons TERTIAIRE HT 2012" xfId="237" xr:uid="{00000000-0005-0000-0000-0000EC000000}"/>
    <cellStyle name="4_Feuil1_Calcul cons TERTIAIRE HT 2012" xfId="238" xr:uid="{00000000-0005-0000-0000-0000ED000000}"/>
    <cellStyle name="4_Feuil1_Calcul cons TERTIAIRE HT 2012_1" xfId="239" xr:uid="{00000000-0005-0000-0000-0000EE000000}"/>
    <cellStyle name="4_Feuil1_Calcul cons TERTIAIRE HT 2012_Calcul cons TERTIAIRE HT 2012" xfId="240" xr:uid="{00000000-0005-0000-0000-0000EF000000}"/>
    <cellStyle name="4_Feuil1_détail ener renouv logt 2011" xfId="241" xr:uid="{00000000-0005-0000-0000-0000F0000000}"/>
    <cellStyle name="4_Feuil1_DETAIL_PARC_CONSOM_2012" xfId="242" xr:uid="{00000000-0005-0000-0000-0000F1000000}"/>
    <cellStyle name="4_Feuil1_Feuil1" xfId="243" xr:uid="{00000000-0005-0000-0000-0000F2000000}"/>
    <cellStyle name="4_Feuil1_Global" xfId="244" xr:uid="{00000000-0005-0000-0000-0000F3000000}"/>
    <cellStyle name="4_Feuil1_Global_1" xfId="245" xr:uid="{00000000-0005-0000-0000-0000F4000000}"/>
    <cellStyle name="4_Feuil1_Global2012PROVISOIRE" xfId="246" xr:uid="{00000000-0005-0000-0000-0000F5000000}"/>
    <cellStyle name="4_Feuil1_Global2012PROVISOIRE_1" xfId="247" xr:uid="{00000000-0005-0000-0000-0000F6000000}"/>
    <cellStyle name="4_Feuil1_Global2012PROVISOIRE_1_Calcul cons TERTIAIRE HT 2012" xfId="248" xr:uid="{00000000-0005-0000-0000-0000F7000000}"/>
    <cellStyle name="4_Feuil1_Global2012PROVISOIRE_Calcul cons TERTIAIRE HT 2012" xfId="249" xr:uid="{00000000-0005-0000-0000-0000F8000000}"/>
    <cellStyle name="4_Feuil1_NormalisationTotale" xfId="250" xr:uid="{00000000-0005-0000-0000-0000F9000000}"/>
    <cellStyle name="4_Feuil1_RECAP" xfId="251" xr:uid="{00000000-0005-0000-0000-0000FA000000}"/>
    <cellStyle name="4_Feuil1_TAB FINAL COMPAR" xfId="252" xr:uid="{00000000-0005-0000-0000-0000FB000000}"/>
    <cellStyle name="4_GAZ NAT" xfId="253" xr:uid="{00000000-0005-0000-0000-0000FC000000}"/>
    <cellStyle name="4_Global" xfId="254" xr:uid="{00000000-0005-0000-0000-0000FD000000}"/>
    <cellStyle name="4_Global 2" xfId="255" xr:uid="{00000000-0005-0000-0000-0000FE000000}"/>
    <cellStyle name="4_Global_1" xfId="256" xr:uid="{00000000-0005-0000-0000-0000FF000000}"/>
    <cellStyle name="4_Global_1_BIL_TRANSFO2012" xfId="257" xr:uid="{00000000-0005-0000-0000-000000010000}"/>
    <cellStyle name="4_Global_1_Calcul cons industrie 2011" xfId="258" xr:uid="{00000000-0005-0000-0000-000001010000}"/>
    <cellStyle name="4_Global_1_Calcul cons industrie 2011_Calcul cons TERTIAIRE HT 2012" xfId="259" xr:uid="{00000000-0005-0000-0000-000002010000}"/>
    <cellStyle name="4_Global_1_Calcul cons TERTIAIRE HT 2012" xfId="260" xr:uid="{00000000-0005-0000-0000-000003010000}"/>
    <cellStyle name="4_Global_1_Calcul cons TERTIAIRE HT 2012_1" xfId="261" xr:uid="{00000000-0005-0000-0000-000004010000}"/>
    <cellStyle name="4_Global_1_Calcul cons TERTIAIRE HT 2012_Calcul cons TERTIAIRE HT 2012" xfId="262" xr:uid="{00000000-0005-0000-0000-000005010000}"/>
    <cellStyle name="4_Global_1_Global" xfId="263" xr:uid="{00000000-0005-0000-0000-000006010000}"/>
    <cellStyle name="4_Global_1_Global2012PROVISOIRE" xfId="264" xr:uid="{00000000-0005-0000-0000-000007010000}"/>
    <cellStyle name="4_Global_1_Global2012PROVISOIRE_Calcul cons TERTIAIRE HT 2012" xfId="265" xr:uid="{00000000-0005-0000-0000-000008010000}"/>
    <cellStyle name="4_Global_1_NormalisationTotale" xfId="266" xr:uid="{00000000-0005-0000-0000-000009010000}"/>
    <cellStyle name="4_Global_1_TAB FINAL COMPAR" xfId="267" xr:uid="{00000000-0005-0000-0000-00000A010000}"/>
    <cellStyle name="4_Global_2" xfId="268" xr:uid="{00000000-0005-0000-0000-00000B010000}"/>
    <cellStyle name="4_Global_Calcul cons TERTIAIRE HT 2012" xfId="269" xr:uid="{00000000-0005-0000-0000-00000C010000}"/>
    <cellStyle name="4_Global_Consom transport routier RBC" xfId="270" xr:uid="{00000000-0005-0000-0000-00000D010000}"/>
    <cellStyle name="4_Global_EssaiNormalisationIndustrie" xfId="271" xr:uid="{00000000-0005-0000-0000-00000E010000}"/>
    <cellStyle name="4_Global_EvolSect" xfId="272" xr:uid="{00000000-0005-0000-0000-00000F010000}"/>
    <cellStyle name="4_Global_FACTURE 2011" xfId="273" xr:uid="{00000000-0005-0000-0000-000010010000}"/>
    <cellStyle name="4_Global_Global" xfId="274" xr:uid="{00000000-0005-0000-0000-000011010000}"/>
    <cellStyle name="4_Global_Global2011PROVISOIRE" xfId="275" xr:uid="{00000000-0005-0000-0000-000012010000}"/>
    <cellStyle name="4_Global_Global2011PROVISOIRE_Calcul cons TERTIAIRE HT 2012" xfId="276" xr:uid="{00000000-0005-0000-0000-000013010000}"/>
    <cellStyle name="4_Global_Global2011PROVISOIRE_TAB FINAL COMPAR" xfId="277" xr:uid="{00000000-0005-0000-0000-000014010000}"/>
    <cellStyle name="4_Global_Global2012PROVISOIRE" xfId="278" xr:uid="{00000000-0005-0000-0000-000015010000}"/>
    <cellStyle name="4_Global_Global2012PROVISOIRE_1" xfId="279" xr:uid="{00000000-0005-0000-0000-000016010000}"/>
    <cellStyle name="4_Global_Global2012PROVISOIRE_Calcul cons TERTIAIRE HT 2012" xfId="280" xr:uid="{00000000-0005-0000-0000-000017010000}"/>
    <cellStyle name="4_Global_Global2012PROVISOIRE_TAB FINAL COMPAR" xfId="281" xr:uid="{00000000-0005-0000-0000-000018010000}"/>
    <cellStyle name="4_Global_Industrie" xfId="282" xr:uid="{00000000-0005-0000-0000-000019010000}"/>
    <cellStyle name="4_Global_Industrie_BIL_TRANSFO2012" xfId="283" xr:uid="{00000000-0005-0000-0000-00001A010000}"/>
    <cellStyle name="4_Global_Industrie_Calcul cons industrie 2011" xfId="284" xr:uid="{00000000-0005-0000-0000-00001B010000}"/>
    <cellStyle name="4_Global_Industrie_Calcul cons industrie 2011_Calcul cons TERTIAIRE HT 2012" xfId="285" xr:uid="{00000000-0005-0000-0000-00001C010000}"/>
    <cellStyle name="4_Global_Industrie_Calcul cons TERTIAIRE HT 2012" xfId="286" xr:uid="{00000000-0005-0000-0000-00001D010000}"/>
    <cellStyle name="4_Global_Industrie_Calcul cons TERTIAIRE HT 2012_1" xfId="287" xr:uid="{00000000-0005-0000-0000-00001E010000}"/>
    <cellStyle name="4_Global_Industrie_Calcul cons TERTIAIRE HT 2012_Calcul cons TERTIAIRE HT 2012" xfId="288" xr:uid="{00000000-0005-0000-0000-00001F010000}"/>
    <cellStyle name="4_Global_Industrie_Global" xfId="289" xr:uid="{00000000-0005-0000-0000-000020010000}"/>
    <cellStyle name="4_Global_Industrie_Global2012PROVISOIRE" xfId="290" xr:uid="{00000000-0005-0000-0000-000021010000}"/>
    <cellStyle name="4_Global_Industrie_Global2012PROVISOIRE_Calcul cons TERTIAIRE HT 2012" xfId="291" xr:uid="{00000000-0005-0000-0000-000022010000}"/>
    <cellStyle name="4_Global_Industrie_NormalisationTotale" xfId="292" xr:uid="{00000000-0005-0000-0000-000023010000}"/>
    <cellStyle name="4_Global_Industrie_TAB FINAL COMPAR" xfId="293" xr:uid="{00000000-0005-0000-0000-000024010000}"/>
    <cellStyle name="4_Global_INDUSTRIE2010et2011provisoire" xfId="294" xr:uid="{00000000-0005-0000-0000-000025010000}"/>
    <cellStyle name="4_Global_INDUSTRIE2010et2011provisoire_bois énergie 2011" xfId="295" xr:uid="{00000000-0005-0000-0000-000026010000}"/>
    <cellStyle name="4_Global_INDUSTRIE2010et2011provisoire_bois énergie 2011_RECAP" xfId="296" xr:uid="{00000000-0005-0000-0000-000027010000}"/>
    <cellStyle name="4_Global_INDUSTRIE2010et2011provisoire_Consom transport routier RBC" xfId="297" xr:uid="{00000000-0005-0000-0000-000028010000}"/>
    <cellStyle name="4_Global_INDUSTRIE2010et2011provisoire_DETAIL_PARC_CONSOM_2011" xfId="298" xr:uid="{00000000-0005-0000-0000-000029010000}"/>
    <cellStyle name="4_Global_INDUSTRIE2010et2011provisoire_DETAIL_PARC_CONSOM_2011_RECAP" xfId="299" xr:uid="{00000000-0005-0000-0000-00002A010000}"/>
    <cellStyle name="4_Global_INDUSTRIE2010et2011provisoire_Global" xfId="300" xr:uid="{00000000-0005-0000-0000-00002B010000}"/>
    <cellStyle name="4_Global_INDUSTRIE2010et2011provisoire_Global2012PROVISOIRE" xfId="301" xr:uid="{00000000-0005-0000-0000-00002C010000}"/>
    <cellStyle name="4_Global_INDUSTRIE2010et2011provisoire_INDUSTRIE2010et2011provisoire" xfId="302" xr:uid="{00000000-0005-0000-0000-00002D010000}"/>
    <cellStyle name="4_Global_INDUSTRIE2010et2011provisoire_INDUSTRIE2010et2011provisoire_Calcul cons TERTIAIRE HT 2012" xfId="303" xr:uid="{00000000-0005-0000-0000-00002E010000}"/>
    <cellStyle name="4_Global_INDUSTRIE2010et2011provisoire_INDUSTRIE2010et2011provisoire_Consom transport routier RBC" xfId="304" xr:uid="{00000000-0005-0000-0000-00002F010000}"/>
    <cellStyle name="4_Global_INDUSTRIE2010et2011provisoire_INDUSTRIE2010et2011provisoire_Global" xfId="305" xr:uid="{00000000-0005-0000-0000-000030010000}"/>
    <cellStyle name="4_Global_INDUSTRIE2010et2011provisoire_INDUSTRIE2010et2011provisoire_Global2012PROVISOIRE" xfId="306" xr:uid="{00000000-0005-0000-0000-000031010000}"/>
    <cellStyle name="4_Global_INDUSTRIE2010et2011provisoire_INDUSTRIE2010et2011provisoire_RECAP" xfId="307" xr:uid="{00000000-0005-0000-0000-000032010000}"/>
    <cellStyle name="4_Global_INDUSTRIE2010et2011provisoire_INDUSTRIE2010et2011provisoire_TAB FINAL COMPAR" xfId="308" xr:uid="{00000000-0005-0000-0000-000033010000}"/>
    <cellStyle name="4_Global_INDUSTRIE2010et2011provisoire_TAB FINAL COMPAR" xfId="309" xr:uid="{00000000-0005-0000-0000-000034010000}"/>
    <cellStyle name="4_Global_INDUSTRIE2010et2011provisoire_Transfo ps 2011" xfId="310" xr:uid="{00000000-0005-0000-0000-000035010000}"/>
    <cellStyle name="4_Global_INDUSTRIE2010et2011provisoire_Transfo ps 2011_Calcul cons TERTIAIRE HT 2012" xfId="311" xr:uid="{00000000-0005-0000-0000-000036010000}"/>
    <cellStyle name="4_Global_INDUSTRIE2010et2011provisoire_Transfo ps 2011_Consom transport routier RBC" xfId="312" xr:uid="{00000000-0005-0000-0000-000037010000}"/>
    <cellStyle name="4_Global_INDUSTRIE2010et2011provisoire_Transfo ps 2011_Global" xfId="313" xr:uid="{00000000-0005-0000-0000-000038010000}"/>
    <cellStyle name="4_Global_INDUSTRIE2010et2011provisoire_Transfo ps 2011_Global2012PROVISOIRE" xfId="314" xr:uid="{00000000-0005-0000-0000-000039010000}"/>
    <cellStyle name="4_Global_INDUSTRIE2010et2011provisoire_Transfo ps 2011_RECAP" xfId="315" xr:uid="{00000000-0005-0000-0000-00003A010000}"/>
    <cellStyle name="4_Global_INDUSTRIE2010et2011provisoire_Transfo ps 2011_TAB FINAL COMPAR" xfId="316" xr:uid="{00000000-0005-0000-0000-00003B010000}"/>
    <cellStyle name="4_Global_NormalisationLogement" xfId="317" xr:uid="{00000000-0005-0000-0000-00003C010000}"/>
    <cellStyle name="4_Global_NormalisationTertiaire" xfId="318" xr:uid="{00000000-0005-0000-0000-00003D010000}"/>
    <cellStyle name="4_Global_NormalisationTotale" xfId="319" xr:uid="{00000000-0005-0000-0000-00003E010000}"/>
    <cellStyle name="4_Global_par vecteur" xfId="320" xr:uid="{00000000-0005-0000-0000-00003F010000}"/>
    <cellStyle name="4_Global_RECAP" xfId="321" xr:uid="{00000000-0005-0000-0000-000040010000}"/>
    <cellStyle name="4_Global_TAB FINAL COMPAR" xfId="322" xr:uid="{00000000-0005-0000-0000-000041010000}"/>
    <cellStyle name="4_Global2010PROVISOIRE" xfId="323" xr:uid="{00000000-0005-0000-0000-000042010000}"/>
    <cellStyle name="4_Global2010PROVISOIRE_Calcul cons TERTIAIRE HT 2012" xfId="324" xr:uid="{00000000-0005-0000-0000-000043010000}"/>
    <cellStyle name="4_Global2010PROVISOIRE_Consom transport routier RBC" xfId="325" xr:uid="{00000000-0005-0000-0000-000044010000}"/>
    <cellStyle name="4_Global2010PROVISOIRE_Global" xfId="326" xr:uid="{00000000-0005-0000-0000-000045010000}"/>
    <cellStyle name="4_Global2010PROVISOIRE_TAB FINAL COMPAR" xfId="327" xr:uid="{00000000-0005-0000-0000-000046010000}"/>
    <cellStyle name="4_GLOBAL2011provisoire" xfId="328" xr:uid="{00000000-0005-0000-0000-000047010000}"/>
    <cellStyle name="4_Global2011PROVISOIRE_1" xfId="329" xr:uid="{00000000-0005-0000-0000-000048010000}"/>
    <cellStyle name="4_Global2011PROVISOIRE_1_TAB FINAL COMPAR" xfId="330" xr:uid="{00000000-0005-0000-0000-000049010000}"/>
    <cellStyle name="4_GLOBAL2011provisoire_Calcul cons TERTIAIRE HT 2012" xfId="331" xr:uid="{00000000-0005-0000-0000-00004A010000}"/>
    <cellStyle name="4_GLOBAL2011provisoire_Consom transport routier RBC" xfId="332" xr:uid="{00000000-0005-0000-0000-00004B010000}"/>
    <cellStyle name="4_GLOBAL2011provisoire_Global" xfId="333" xr:uid="{00000000-0005-0000-0000-00004C010000}"/>
    <cellStyle name="4_GLOBAL2011provisoire_Global2012PROVISOIRE" xfId="334" xr:uid="{00000000-0005-0000-0000-00004D010000}"/>
    <cellStyle name="4_GLOBAL2011provisoire_INDUSTRIE2010et2011provisoire" xfId="335" xr:uid="{00000000-0005-0000-0000-00004E010000}"/>
    <cellStyle name="4_GLOBAL2011provisoire_INDUSTRIE2010et2011provisoire_bois énergie 2011" xfId="336" xr:uid="{00000000-0005-0000-0000-00004F010000}"/>
    <cellStyle name="4_GLOBAL2011provisoire_INDUSTRIE2010et2011provisoire_bois énergie 2011_RECAP" xfId="337" xr:uid="{00000000-0005-0000-0000-000050010000}"/>
    <cellStyle name="4_GLOBAL2011provisoire_INDUSTRIE2010et2011provisoire_Consom transport routier RBC" xfId="338" xr:uid="{00000000-0005-0000-0000-000051010000}"/>
    <cellStyle name="4_GLOBAL2011provisoire_INDUSTRIE2010et2011provisoire_DETAIL_PARC_CONSOM_2011" xfId="339" xr:uid="{00000000-0005-0000-0000-000052010000}"/>
    <cellStyle name="4_GLOBAL2011provisoire_INDUSTRIE2010et2011provisoire_DETAIL_PARC_CONSOM_2011_RECAP" xfId="340" xr:uid="{00000000-0005-0000-0000-000053010000}"/>
    <cellStyle name="4_GLOBAL2011provisoire_INDUSTRIE2010et2011provisoire_Global" xfId="341" xr:uid="{00000000-0005-0000-0000-000054010000}"/>
    <cellStyle name="4_GLOBAL2011provisoire_INDUSTRIE2010et2011provisoire_Global2012PROVISOIRE" xfId="342" xr:uid="{00000000-0005-0000-0000-000055010000}"/>
    <cellStyle name="4_GLOBAL2011provisoire_INDUSTRIE2010et2011provisoire_INDUSTRIE2010et2011provisoire" xfId="343" xr:uid="{00000000-0005-0000-0000-000056010000}"/>
    <cellStyle name="4_GLOBAL2011provisoire_INDUSTRIE2010et2011provisoire_INDUSTRIE2010et2011provisoire_Calcul cons TERTIAIRE HT 2012" xfId="344" xr:uid="{00000000-0005-0000-0000-000057010000}"/>
    <cellStyle name="4_GLOBAL2011provisoire_INDUSTRIE2010et2011provisoire_INDUSTRIE2010et2011provisoire_Consom transport routier RBC" xfId="345" xr:uid="{00000000-0005-0000-0000-000058010000}"/>
    <cellStyle name="4_GLOBAL2011provisoire_INDUSTRIE2010et2011provisoire_INDUSTRIE2010et2011provisoire_Global" xfId="346" xr:uid="{00000000-0005-0000-0000-000059010000}"/>
    <cellStyle name="4_GLOBAL2011provisoire_INDUSTRIE2010et2011provisoire_INDUSTRIE2010et2011provisoire_Global2012PROVISOIRE" xfId="347" xr:uid="{00000000-0005-0000-0000-00005A010000}"/>
    <cellStyle name="4_GLOBAL2011provisoire_INDUSTRIE2010et2011provisoire_INDUSTRIE2010et2011provisoire_RECAP" xfId="348" xr:uid="{00000000-0005-0000-0000-00005B010000}"/>
    <cellStyle name="4_GLOBAL2011provisoire_INDUSTRIE2010et2011provisoire_INDUSTRIE2010et2011provisoire_TAB FINAL COMPAR" xfId="349" xr:uid="{00000000-0005-0000-0000-00005C010000}"/>
    <cellStyle name="4_GLOBAL2011provisoire_INDUSTRIE2010et2011provisoire_TAB FINAL COMPAR" xfId="350" xr:uid="{00000000-0005-0000-0000-00005D010000}"/>
    <cellStyle name="4_GLOBAL2011provisoire_INDUSTRIE2010et2011provisoire_Transfo ps 2011" xfId="351" xr:uid="{00000000-0005-0000-0000-00005E010000}"/>
    <cellStyle name="4_GLOBAL2011provisoire_INDUSTRIE2010et2011provisoire_Transfo ps 2011_Calcul cons TERTIAIRE HT 2012" xfId="352" xr:uid="{00000000-0005-0000-0000-00005F010000}"/>
    <cellStyle name="4_GLOBAL2011provisoire_INDUSTRIE2010et2011provisoire_Transfo ps 2011_Consom transport routier RBC" xfId="353" xr:uid="{00000000-0005-0000-0000-000060010000}"/>
    <cellStyle name="4_GLOBAL2011provisoire_INDUSTRIE2010et2011provisoire_Transfo ps 2011_Global" xfId="354" xr:uid="{00000000-0005-0000-0000-000061010000}"/>
    <cellStyle name="4_GLOBAL2011provisoire_INDUSTRIE2010et2011provisoire_Transfo ps 2011_Global2012PROVISOIRE" xfId="355" xr:uid="{00000000-0005-0000-0000-000062010000}"/>
    <cellStyle name="4_GLOBAL2011provisoire_INDUSTRIE2010et2011provisoire_Transfo ps 2011_RECAP" xfId="356" xr:uid="{00000000-0005-0000-0000-000063010000}"/>
    <cellStyle name="4_GLOBAL2011provisoire_INDUSTRIE2010et2011provisoire_Transfo ps 2011_TAB FINAL COMPAR" xfId="357" xr:uid="{00000000-0005-0000-0000-000064010000}"/>
    <cellStyle name="4_GLOBAL2011provisoire_RECAP" xfId="358" xr:uid="{00000000-0005-0000-0000-000065010000}"/>
    <cellStyle name="4_GLOBAL2011provisoire_TAB FINAL COMPAR" xfId="359" xr:uid="{00000000-0005-0000-0000-000066010000}"/>
    <cellStyle name="4_Global2012PROVISOIRE" xfId="360" xr:uid="{00000000-0005-0000-0000-000067010000}"/>
    <cellStyle name="4_Global2012PROVISOIRE_1" xfId="361" xr:uid="{00000000-0005-0000-0000-000068010000}"/>
    <cellStyle name="4_Global2012PROVISOIRE_TAB FINAL COMPAR" xfId="362" xr:uid="{00000000-0005-0000-0000-000069010000}"/>
    <cellStyle name="4_Industrie" xfId="363" xr:uid="{00000000-0005-0000-0000-00006A010000}"/>
    <cellStyle name="4_Industrie_BIL_TRANSFO2012" xfId="364" xr:uid="{00000000-0005-0000-0000-00006B010000}"/>
    <cellStyle name="4_Industrie_Calcul cons industrie 2011" xfId="365" xr:uid="{00000000-0005-0000-0000-00006C010000}"/>
    <cellStyle name="4_Industrie_Calcul cons TERTIAIRE HT 2012" xfId="366" xr:uid="{00000000-0005-0000-0000-00006D010000}"/>
    <cellStyle name="4_Industrie_Global" xfId="367" xr:uid="{00000000-0005-0000-0000-00006E010000}"/>
    <cellStyle name="4_Industrie_Global2012PROVISOIRE" xfId="368" xr:uid="{00000000-0005-0000-0000-00006F010000}"/>
    <cellStyle name="4_Industrie_NormalisationTotale" xfId="369" xr:uid="{00000000-0005-0000-0000-000070010000}"/>
    <cellStyle name="4_Industrie_TAB FINAL COMPAR" xfId="370" xr:uid="{00000000-0005-0000-0000-000071010000}"/>
    <cellStyle name="4_INDUSTRIE2010et2011provisoire" xfId="371" xr:uid="{00000000-0005-0000-0000-000072010000}"/>
    <cellStyle name="4_INDUSTRIE2010et2011provisoire_Calcul cons TERTIAIRE HT 2012" xfId="372" xr:uid="{00000000-0005-0000-0000-000073010000}"/>
    <cellStyle name="4_INDUSTRIE2010et2011provisoire_Consom transport routier RBC" xfId="373" xr:uid="{00000000-0005-0000-0000-000074010000}"/>
    <cellStyle name="4_INDUSTRIE2010et2011provisoire_Global" xfId="374" xr:uid="{00000000-0005-0000-0000-000075010000}"/>
    <cellStyle name="4_INDUSTRIE2010et2011provisoire_Global2012PROVISOIRE" xfId="375" xr:uid="{00000000-0005-0000-0000-000076010000}"/>
    <cellStyle name="4_INDUSTRIE2010et2011provisoire_RECAP" xfId="376" xr:uid="{00000000-0005-0000-0000-000077010000}"/>
    <cellStyle name="4_INDUSTRIE2010et2011provisoire_TAB FINAL COMPAR" xfId="377" xr:uid="{00000000-0005-0000-0000-000078010000}"/>
    <cellStyle name="4_Logement" xfId="378" xr:uid="{00000000-0005-0000-0000-000079010000}"/>
    <cellStyle name="4_Logement_Calcul cons TERTIAIRE HT 2012" xfId="379" xr:uid="{00000000-0005-0000-0000-00007A010000}"/>
    <cellStyle name="4_Logement_Consom transport routier RBC" xfId="380" xr:uid="{00000000-0005-0000-0000-00007B010000}"/>
    <cellStyle name="4_Logement_FACTURE 2011" xfId="381" xr:uid="{00000000-0005-0000-0000-00007C010000}"/>
    <cellStyle name="4_Logement_Global" xfId="382" xr:uid="{00000000-0005-0000-0000-00007D010000}"/>
    <cellStyle name="4_Logement_Global2012PROVISOIRE" xfId="383" xr:uid="{00000000-0005-0000-0000-00007E010000}"/>
    <cellStyle name="4_Logement_INDUSTRIE2010et2011provisoire" xfId="384" xr:uid="{00000000-0005-0000-0000-00007F010000}"/>
    <cellStyle name="4_Logement_INDUSTRIE2010et2011provisoire_bois énergie 2011" xfId="385" xr:uid="{00000000-0005-0000-0000-000080010000}"/>
    <cellStyle name="4_Logement_INDUSTRIE2010et2011provisoire_bois énergie 2011_RECAP" xfId="386" xr:uid="{00000000-0005-0000-0000-000081010000}"/>
    <cellStyle name="4_Logement_INDUSTRIE2010et2011provisoire_Consom transport routier RBC" xfId="387" xr:uid="{00000000-0005-0000-0000-000082010000}"/>
    <cellStyle name="4_Logement_INDUSTRIE2010et2011provisoire_DETAIL_PARC_CONSOM_2011" xfId="388" xr:uid="{00000000-0005-0000-0000-000083010000}"/>
    <cellStyle name="4_Logement_INDUSTRIE2010et2011provisoire_DETAIL_PARC_CONSOM_2011_RECAP" xfId="389" xr:uid="{00000000-0005-0000-0000-000084010000}"/>
    <cellStyle name="4_Logement_INDUSTRIE2010et2011provisoire_Global" xfId="390" xr:uid="{00000000-0005-0000-0000-000085010000}"/>
    <cellStyle name="4_Logement_INDUSTRIE2010et2011provisoire_Global2012PROVISOIRE" xfId="391" xr:uid="{00000000-0005-0000-0000-000086010000}"/>
    <cellStyle name="4_Logement_INDUSTRIE2010et2011provisoire_INDUSTRIE2010et2011provisoire" xfId="392" xr:uid="{00000000-0005-0000-0000-000087010000}"/>
    <cellStyle name="4_Logement_INDUSTRIE2010et2011provisoire_INDUSTRIE2010et2011provisoire_Calcul cons TERTIAIRE HT 2012" xfId="393" xr:uid="{00000000-0005-0000-0000-000088010000}"/>
    <cellStyle name="4_Logement_INDUSTRIE2010et2011provisoire_INDUSTRIE2010et2011provisoire_Consom transport routier RBC" xfId="394" xr:uid="{00000000-0005-0000-0000-000089010000}"/>
    <cellStyle name="4_Logement_INDUSTRIE2010et2011provisoire_INDUSTRIE2010et2011provisoire_Global" xfId="395" xr:uid="{00000000-0005-0000-0000-00008A010000}"/>
    <cellStyle name="4_Logement_INDUSTRIE2010et2011provisoire_INDUSTRIE2010et2011provisoire_Global2012PROVISOIRE" xfId="396" xr:uid="{00000000-0005-0000-0000-00008B010000}"/>
    <cellStyle name="4_Logement_INDUSTRIE2010et2011provisoire_INDUSTRIE2010et2011provisoire_RECAP" xfId="397" xr:uid="{00000000-0005-0000-0000-00008C010000}"/>
    <cellStyle name="4_Logement_INDUSTRIE2010et2011provisoire_INDUSTRIE2010et2011provisoire_TAB FINAL COMPAR" xfId="398" xr:uid="{00000000-0005-0000-0000-00008D010000}"/>
    <cellStyle name="4_Logement_INDUSTRIE2010et2011provisoire_TAB FINAL COMPAR" xfId="399" xr:uid="{00000000-0005-0000-0000-00008E010000}"/>
    <cellStyle name="4_Logement_INDUSTRIE2010et2011provisoire_Transfo ps 2011" xfId="400" xr:uid="{00000000-0005-0000-0000-00008F010000}"/>
    <cellStyle name="4_Logement_INDUSTRIE2010et2011provisoire_Transfo ps 2011_Calcul cons TERTIAIRE HT 2012" xfId="401" xr:uid="{00000000-0005-0000-0000-000090010000}"/>
    <cellStyle name="4_Logement_INDUSTRIE2010et2011provisoire_Transfo ps 2011_Consom transport routier RBC" xfId="402" xr:uid="{00000000-0005-0000-0000-000091010000}"/>
    <cellStyle name="4_Logement_INDUSTRIE2010et2011provisoire_Transfo ps 2011_Global" xfId="403" xr:uid="{00000000-0005-0000-0000-000092010000}"/>
    <cellStyle name="4_Logement_INDUSTRIE2010et2011provisoire_Transfo ps 2011_Global2012PROVISOIRE" xfId="404" xr:uid="{00000000-0005-0000-0000-000093010000}"/>
    <cellStyle name="4_Logement_INDUSTRIE2010et2011provisoire_Transfo ps 2011_RECAP" xfId="405" xr:uid="{00000000-0005-0000-0000-000094010000}"/>
    <cellStyle name="4_Logement_INDUSTRIE2010et2011provisoire_Transfo ps 2011_TAB FINAL COMPAR" xfId="406" xr:uid="{00000000-0005-0000-0000-000095010000}"/>
    <cellStyle name="4_Logement_RECAP" xfId="407" xr:uid="{00000000-0005-0000-0000-000096010000}"/>
    <cellStyle name="4_Logement_TAB FINAL COMPAR" xfId="408" xr:uid="{00000000-0005-0000-0000-000097010000}"/>
    <cellStyle name="4_NormalisationLogement" xfId="409" xr:uid="{00000000-0005-0000-0000-000098010000}"/>
    <cellStyle name="4_NormalisationTertiaire" xfId="410" xr:uid="{00000000-0005-0000-0000-000099010000}"/>
    <cellStyle name="4_NormalisationTotale" xfId="411" xr:uid="{00000000-0005-0000-0000-00009A010000}"/>
    <cellStyle name="4_PAC" xfId="412" xr:uid="{00000000-0005-0000-0000-00009B010000}"/>
    <cellStyle name="4_PAC_BIL_TRANSFO2012" xfId="413" xr:uid="{00000000-0005-0000-0000-00009C010000}"/>
    <cellStyle name="4_PAC_Calcul cons industrie 2011" xfId="414" xr:uid="{00000000-0005-0000-0000-00009D010000}"/>
    <cellStyle name="4_PAC_Calcul cons industrie 2011_Calcul cons TERTIAIRE HT 2012" xfId="415" xr:uid="{00000000-0005-0000-0000-00009E010000}"/>
    <cellStyle name="4_PAC_Calcul cons TERTIAIRE HT 2012" xfId="416" xr:uid="{00000000-0005-0000-0000-00009F010000}"/>
    <cellStyle name="4_PAC_Calcul cons TERTIAIRE HT 2012_1" xfId="417" xr:uid="{00000000-0005-0000-0000-0000A0010000}"/>
    <cellStyle name="4_PAC_Calcul cons TERTIAIRE HT 2012_Calcul cons TERTIAIRE HT 2012" xfId="418" xr:uid="{00000000-0005-0000-0000-0000A1010000}"/>
    <cellStyle name="4_PAC_Global" xfId="419" xr:uid="{00000000-0005-0000-0000-0000A2010000}"/>
    <cellStyle name="4_PAC_Global2012PROVISOIRE" xfId="420" xr:uid="{00000000-0005-0000-0000-0000A3010000}"/>
    <cellStyle name="4_PAC_Global2012PROVISOIRE_Calcul cons TERTIAIRE HT 2012" xfId="421" xr:uid="{00000000-0005-0000-0000-0000A4010000}"/>
    <cellStyle name="4_PAC_NormalisationTotale" xfId="422" xr:uid="{00000000-0005-0000-0000-0000A5010000}"/>
    <cellStyle name="4_PAC_TAB FINAL COMPAR" xfId="423" xr:uid="{00000000-0005-0000-0000-0000A6010000}"/>
    <cellStyle name="4_par vecteur" xfId="424" xr:uid="{00000000-0005-0000-0000-0000A7010000}"/>
    <cellStyle name="4_PS_Transfo2011" xfId="425" xr:uid="{00000000-0005-0000-0000-0000A8010000}"/>
    <cellStyle name="4_PS_Transfo2011_RECAP" xfId="426" xr:uid="{00000000-0005-0000-0000-0000A9010000}"/>
    <cellStyle name="4_TAB FINAL COMPAR" xfId="427" xr:uid="{00000000-0005-0000-0000-0000AA010000}"/>
    <cellStyle name="4_Transfo ps 2011" xfId="428" xr:uid="{00000000-0005-0000-0000-0000AB010000}"/>
    <cellStyle name="4_Transfo ps 2011_Calcul cons TERTIAIRE HT 2012" xfId="429" xr:uid="{00000000-0005-0000-0000-0000AC010000}"/>
    <cellStyle name="4_Transfo ps 2011_Consom transport routier RBC" xfId="430" xr:uid="{00000000-0005-0000-0000-0000AD010000}"/>
    <cellStyle name="4_Transfo ps 2011_Global" xfId="431" xr:uid="{00000000-0005-0000-0000-0000AE010000}"/>
    <cellStyle name="4_Transfo ps 2011_Global2012PROVISOIRE" xfId="432" xr:uid="{00000000-0005-0000-0000-0000AF010000}"/>
    <cellStyle name="4_Transfo ps 2011_INDUSTRIE2010et2011provisoire" xfId="433" xr:uid="{00000000-0005-0000-0000-0000B0010000}"/>
    <cellStyle name="4_Transfo ps 2011_INDUSTRIE2010et2011provisoire_bois énergie 2011" xfId="434" xr:uid="{00000000-0005-0000-0000-0000B1010000}"/>
    <cellStyle name="4_Transfo ps 2011_INDUSTRIE2010et2011provisoire_bois énergie 2011_RECAP" xfId="435" xr:uid="{00000000-0005-0000-0000-0000B2010000}"/>
    <cellStyle name="4_Transfo ps 2011_INDUSTRIE2010et2011provisoire_Consom transport routier RBC" xfId="436" xr:uid="{00000000-0005-0000-0000-0000B3010000}"/>
    <cellStyle name="4_Transfo ps 2011_INDUSTRIE2010et2011provisoire_DETAIL_PARC_CONSOM_2011" xfId="437" xr:uid="{00000000-0005-0000-0000-0000B4010000}"/>
    <cellStyle name="4_Transfo ps 2011_INDUSTRIE2010et2011provisoire_DETAIL_PARC_CONSOM_2011_RECAP" xfId="438" xr:uid="{00000000-0005-0000-0000-0000B5010000}"/>
    <cellStyle name="4_Transfo ps 2011_INDUSTRIE2010et2011provisoire_Global" xfId="439" xr:uid="{00000000-0005-0000-0000-0000B6010000}"/>
    <cellStyle name="4_Transfo ps 2011_INDUSTRIE2010et2011provisoire_Global2012PROVISOIRE" xfId="440" xr:uid="{00000000-0005-0000-0000-0000B7010000}"/>
    <cellStyle name="4_Transfo ps 2011_INDUSTRIE2010et2011provisoire_INDUSTRIE2010et2011provisoire" xfId="441" xr:uid="{00000000-0005-0000-0000-0000B8010000}"/>
    <cellStyle name="4_Transfo ps 2011_INDUSTRIE2010et2011provisoire_INDUSTRIE2010et2011provisoire_Calcul cons TERTIAIRE HT 2012" xfId="442" xr:uid="{00000000-0005-0000-0000-0000B9010000}"/>
    <cellStyle name="4_Transfo ps 2011_INDUSTRIE2010et2011provisoire_INDUSTRIE2010et2011provisoire_Consom transport routier RBC" xfId="443" xr:uid="{00000000-0005-0000-0000-0000BA010000}"/>
    <cellStyle name="4_Transfo ps 2011_INDUSTRIE2010et2011provisoire_INDUSTRIE2010et2011provisoire_Global" xfId="444" xr:uid="{00000000-0005-0000-0000-0000BB010000}"/>
    <cellStyle name="4_Transfo ps 2011_INDUSTRIE2010et2011provisoire_INDUSTRIE2010et2011provisoire_Global2012PROVISOIRE" xfId="445" xr:uid="{00000000-0005-0000-0000-0000BC010000}"/>
    <cellStyle name="4_Transfo ps 2011_INDUSTRIE2010et2011provisoire_INDUSTRIE2010et2011provisoire_RECAP" xfId="446" xr:uid="{00000000-0005-0000-0000-0000BD010000}"/>
    <cellStyle name="4_Transfo ps 2011_INDUSTRIE2010et2011provisoire_INDUSTRIE2010et2011provisoire_TAB FINAL COMPAR" xfId="447" xr:uid="{00000000-0005-0000-0000-0000BE010000}"/>
    <cellStyle name="4_Transfo ps 2011_INDUSTRIE2010et2011provisoire_TAB FINAL COMPAR" xfId="448" xr:uid="{00000000-0005-0000-0000-0000BF010000}"/>
    <cellStyle name="4_Transfo ps 2011_INDUSTRIE2010et2011provisoire_Transfo ps 2011" xfId="449" xr:uid="{00000000-0005-0000-0000-0000C0010000}"/>
    <cellStyle name="4_Transfo ps 2011_INDUSTRIE2010et2011provisoire_Transfo ps 2011_Calcul cons TERTIAIRE HT 2012" xfId="450" xr:uid="{00000000-0005-0000-0000-0000C1010000}"/>
    <cellStyle name="4_Transfo ps 2011_INDUSTRIE2010et2011provisoire_Transfo ps 2011_Consom transport routier RBC" xfId="451" xr:uid="{00000000-0005-0000-0000-0000C2010000}"/>
    <cellStyle name="4_Transfo ps 2011_INDUSTRIE2010et2011provisoire_Transfo ps 2011_Global" xfId="452" xr:uid="{00000000-0005-0000-0000-0000C3010000}"/>
    <cellStyle name="4_Transfo ps 2011_INDUSTRIE2010et2011provisoire_Transfo ps 2011_Global2012PROVISOIRE" xfId="453" xr:uid="{00000000-0005-0000-0000-0000C4010000}"/>
    <cellStyle name="4_Transfo ps 2011_INDUSTRIE2010et2011provisoire_Transfo ps 2011_RECAP" xfId="454" xr:uid="{00000000-0005-0000-0000-0000C5010000}"/>
    <cellStyle name="4_Transfo ps 2011_INDUSTRIE2010et2011provisoire_Transfo ps 2011_TAB FINAL COMPAR" xfId="455" xr:uid="{00000000-0005-0000-0000-0000C6010000}"/>
    <cellStyle name="4_Transfo ps 2011_RECAP" xfId="456" xr:uid="{00000000-0005-0000-0000-0000C7010000}"/>
    <cellStyle name="4_Transfo ps 2011_TAB FINAL COMPAR" xfId="457" xr:uid="{00000000-0005-0000-0000-0000C8010000}"/>
    <cellStyle name="40 % - Accent1 2" xfId="458" xr:uid="{00000000-0005-0000-0000-0000C9010000}"/>
    <cellStyle name="40 % - Accent1 2 2" xfId="459" xr:uid="{00000000-0005-0000-0000-0000CA010000}"/>
    <cellStyle name="40 % - Accent1 2 3" xfId="460" xr:uid="{00000000-0005-0000-0000-0000CB010000}"/>
    <cellStyle name="40 % - Accent1 2_Global2011PROVISOIRE" xfId="461" xr:uid="{00000000-0005-0000-0000-0000CC010000}"/>
    <cellStyle name="40 % - Accent1 3" xfId="462" xr:uid="{00000000-0005-0000-0000-0000CD010000}"/>
    <cellStyle name="40 % - Accent1 4" xfId="463" xr:uid="{00000000-0005-0000-0000-0000CE010000}"/>
    <cellStyle name="40 % - Accent1 5" xfId="464" xr:uid="{00000000-0005-0000-0000-0000CF010000}"/>
    <cellStyle name="40 % - Accent1 6" xfId="465" xr:uid="{00000000-0005-0000-0000-0000D0010000}"/>
    <cellStyle name="40 % - Accent2 2" xfId="466" xr:uid="{00000000-0005-0000-0000-0000D1010000}"/>
    <cellStyle name="40 % - Accent2 2 2" xfId="467" xr:uid="{00000000-0005-0000-0000-0000D2010000}"/>
    <cellStyle name="40 % - Accent2 3" xfId="468" xr:uid="{00000000-0005-0000-0000-0000D3010000}"/>
    <cellStyle name="40 % - Accent2 4" xfId="469" xr:uid="{00000000-0005-0000-0000-0000D4010000}"/>
    <cellStyle name="40 % - Accent2 5" xfId="470" xr:uid="{00000000-0005-0000-0000-0000D5010000}"/>
    <cellStyle name="40 % - Accent2 6" xfId="471" xr:uid="{00000000-0005-0000-0000-0000D6010000}"/>
    <cellStyle name="40 % - Accent3 2" xfId="472" xr:uid="{00000000-0005-0000-0000-0000D7010000}"/>
    <cellStyle name="40 % - Accent3 2 2" xfId="473" xr:uid="{00000000-0005-0000-0000-0000D8010000}"/>
    <cellStyle name="40 % - Accent3 2 3" xfId="474" xr:uid="{00000000-0005-0000-0000-0000D9010000}"/>
    <cellStyle name="40 % - Accent3 2_Global2011PROVISOIRE" xfId="475" xr:uid="{00000000-0005-0000-0000-0000DA010000}"/>
    <cellStyle name="40 % - Accent3 3" xfId="476" xr:uid="{00000000-0005-0000-0000-0000DB010000}"/>
    <cellStyle name="40 % - Accent3 4" xfId="477" xr:uid="{00000000-0005-0000-0000-0000DC010000}"/>
    <cellStyle name="40 % - Accent3 5" xfId="478" xr:uid="{00000000-0005-0000-0000-0000DD010000}"/>
    <cellStyle name="40 % - Accent3 6" xfId="479" xr:uid="{00000000-0005-0000-0000-0000DE010000}"/>
    <cellStyle name="40 % - Accent4 2" xfId="480" xr:uid="{00000000-0005-0000-0000-0000DF010000}"/>
    <cellStyle name="40 % - Accent4 2 2" xfId="481" xr:uid="{00000000-0005-0000-0000-0000E0010000}"/>
    <cellStyle name="40 % - Accent4 2 3" xfId="482" xr:uid="{00000000-0005-0000-0000-0000E1010000}"/>
    <cellStyle name="40 % - Accent4 2_Global2011PROVISOIRE" xfId="483" xr:uid="{00000000-0005-0000-0000-0000E2010000}"/>
    <cellStyle name="40 % - Accent4 3" xfId="484" xr:uid="{00000000-0005-0000-0000-0000E3010000}"/>
    <cellStyle name="40 % - Accent4 4" xfId="485" xr:uid="{00000000-0005-0000-0000-0000E4010000}"/>
    <cellStyle name="40 % - Accent4 5" xfId="486" xr:uid="{00000000-0005-0000-0000-0000E5010000}"/>
    <cellStyle name="40 % - Accent4 6" xfId="487" xr:uid="{00000000-0005-0000-0000-0000E6010000}"/>
    <cellStyle name="40 % - Accent5 2" xfId="488" xr:uid="{00000000-0005-0000-0000-0000E7010000}"/>
    <cellStyle name="40 % - Accent5 2 2" xfId="489" xr:uid="{00000000-0005-0000-0000-0000E8010000}"/>
    <cellStyle name="40 % - Accent5 3" xfId="490" xr:uid="{00000000-0005-0000-0000-0000E9010000}"/>
    <cellStyle name="40 % - Accent5 4" xfId="491" xr:uid="{00000000-0005-0000-0000-0000EA010000}"/>
    <cellStyle name="40 % - Accent5 5" xfId="492" xr:uid="{00000000-0005-0000-0000-0000EB010000}"/>
    <cellStyle name="40 % - Accent5 6" xfId="493" xr:uid="{00000000-0005-0000-0000-0000EC010000}"/>
    <cellStyle name="40 % - Accent6 2" xfId="494" xr:uid="{00000000-0005-0000-0000-0000ED010000}"/>
    <cellStyle name="40 % - Accent6 2 2" xfId="495" xr:uid="{00000000-0005-0000-0000-0000EE010000}"/>
    <cellStyle name="40 % - Accent6 2 3" xfId="496" xr:uid="{00000000-0005-0000-0000-0000EF010000}"/>
    <cellStyle name="40 % - Accent6 2_Global2011PROVISOIRE" xfId="497" xr:uid="{00000000-0005-0000-0000-0000F0010000}"/>
    <cellStyle name="40 % - Accent6 3" xfId="498" xr:uid="{00000000-0005-0000-0000-0000F1010000}"/>
    <cellStyle name="40 % - Accent6 4" xfId="499" xr:uid="{00000000-0005-0000-0000-0000F2010000}"/>
    <cellStyle name="40 % - Accent6 5" xfId="500" xr:uid="{00000000-0005-0000-0000-0000F3010000}"/>
    <cellStyle name="40 % - Accent6 6" xfId="501" xr:uid="{00000000-0005-0000-0000-0000F4010000}"/>
    <cellStyle name="40% - Accent1" xfId="502" xr:uid="{00000000-0005-0000-0000-0000F5010000}"/>
    <cellStyle name="40% - Accent2" xfId="503" xr:uid="{00000000-0005-0000-0000-0000F6010000}"/>
    <cellStyle name="40% - Accent3" xfId="504" xr:uid="{00000000-0005-0000-0000-0000F7010000}"/>
    <cellStyle name="40% - Accent4" xfId="505" xr:uid="{00000000-0005-0000-0000-0000F8010000}"/>
    <cellStyle name="40% - Accent5" xfId="506" xr:uid="{00000000-0005-0000-0000-0000F9010000}"/>
    <cellStyle name="40% - Accent6" xfId="507" xr:uid="{00000000-0005-0000-0000-0000FA010000}"/>
    <cellStyle name="5" xfId="508" xr:uid="{00000000-0005-0000-0000-0000FB010000}"/>
    <cellStyle name="5 2" xfId="509" xr:uid="{00000000-0005-0000-0000-0000FC010000}"/>
    <cellStyle name="5_BIL_TRANSFO2011" xfId="510" xr:uid="{00000000-0005-0000-0000-0000FD010000}"/>
    <cellStyle name="5_BIL_TRANSFO2011_1" xfId="511" xr:uid="{00000000-0005-0000-0000-0000FE010000}"/>
    <cellStyle name="5_BIL_TRANSFO2011_1_BIL_TRANSFO2012" xfId="512" xr:uid="{00000000-0005-0000-0000-0000FF010000}"/>
    <cellStyle name="5_BIL_TRANSFO2011_1_Calcul cons industrie 2011" xfId="513" xr:uid="{00000000-0005-0000-0000-000000020000}"/>
    <cellStyle name="5_BIL_TRANSFO2011_1_Calcul cons industrie 2011_Calcul cons TERTIAIRE HT 2012" xfId="514" xr:uid="{00000000-0005-0000-0000-000001020000}"/>
    <cellStyle name="5_BIL_TRANSFO2011_1_Calcul cons TERTIAIRE HT 2012" xfId="515" xr:uid="{00000000-0005-0000-0000-000002020000}"/>
    <cellStyle name="5_BIL_TRANSFO2011_1_Calcul cons TERTIAIRE HT 2012_1" xfId="516" xr:uid="{00000000-0005-0000-0000-000003020000}"/>
    <cellStyle name="5_BIL_TRANSFO2011_1_Calcul cons TERTIAIRE HT 2012_Calcul cons TERTIAIRE HT 2012" xfId="517" xr:uid="{00000000-0005-0000-0000-000004020000}"/>
    <cellStyle name="5_BIL_TRANSFO2011_1_Global" xfId="518" xr:uid="{00000000-0005-0000-0000-000005020000}"/>
    <cellStyle name="5_BIL_TRANSFO2011_1_Global2012PROVISOIRE" xfId="519" xr:uid="{00000000-0005-0000-0000-000006020000}"/>
    <cellStyle name="5_BIL_TRANSFO2011_1_Global2012PROVISOIRE_Calcul cons TERTIAIRE HT 2012" xfId="520" xr:uid="{00000000-0005-0000-0000-000007020000}"/>
    <cellStyle name="5_BIL_TRANSFO2011_1_NormalisationTotale" xfId="521" xr:uid="{00000000-0005-0000-0000-000008020000}"/>
    <cellStyle name="5_BIL_TRANSFO2011_1_TAB FINAL COMPAR" xfId="522" xr:uid="{00000000-0005-0000-0000-000009020000}"/>
    <cellStyle name="5_BIL_TRANSFO2011_BIL_TRANSFO2012" xfId="523" xr:uid="{00000000-0005-0000-0000-00000A020000}"/>
    <cellStyle name="5_BIL_TRANSFO2011_Calcul cons industrie 2011" xfId="524" xr:uid="{00000000-0005-0000-0000-00000B020000}"/>
    <cellStyle name="5_BIL_TRANSFO2011_Calcul cons industrie 2011_Calcul cons TERTIAIRE HT 2012" xfId="525" xr:uid="{00000000-0005-0000-0000-00000C020000}"/>
    <cellStyle name="5_BIL_TRANSFO2011_Calcul cons TERTIAIRE HT 2012" xfId="526" xr:uid="{00000000-0005-0000-0000-00000D020000}"/>
    <cellStyle name="5_BIL_TRANSFO2011_Calcul cons TERTIAIRE HT 2012_1" xfId="527" xr:uid="{00000000-0005-0000-0000-00000E020000}"/>
    <cellStyle name="5_BIL_TRANSFO2011_Calcul cons TERTIAIRE HT 2012_Calcul cons TERTIAIRE HT 2012" xfId="528" xr:uid="{00000000-0005-0000-0000-00000F020000}"/>
    <cellStyle name="5_BIL_TRANSFO2011_Global" xfId="529" xr:uid="{00000000-0005-0000-0000-000010020000}"/>
    <cellStyle name="5_BIL_TRANSFO2011_Global2012PROVISOIRE" xfId="530" xr:uid="{00000000-0005-0000-0000-000011020000}"/>
    <cellStyle name="5_BIL_TRANSFO2011_Global2012PROVISOIRE_Calcul cons TERTIAIRE HT 2012" xfId="531" xr:uid="{00000000-0005-0000-0000-000012020000}"/>
    <cellStyle name="5_BIL_TRANSFO2011_NormalisationTotale" xfId="532" xr:uid="{00000000-0005-0000-0000-000013020000}"/>
    <cellStyle name="5_BIL_TRANSFO2011_TAB FINAL COMPAR" xfId="533" xr:uid="{00000000-0005-0000-0000-000014020000}"/>
    <cellStyle name="5_BilanGlobal2010" xfId="534" xr:uid="{00000000-0005-0000-0000-000015020000}"/>
    <cellStyle name="5_BilanGlobal2010_Calcul cons TERTIAIRE HT 2012" xfId="535" xr:uid="{00000000-0005-0000-0000-000016020000}"/>
    <cellStyle name="5_BilanGlobal2010_Consom transport routier RBC" xfId="536" xr:uid="{00000000-0005-0000-0000-000017020000}"/>
    <cellStyle name="5_BilanGlobal2010_FACTURE 2011" xfId="537" xr:uid="{00000000-0005-0000-0000-000018020000}"/>
    <cellStyle name="5_BilanGlobal2010_Global" xfId="538" xr:uid="{00000000-0005-0000-0000-000019020000}"/>
    <cellStyle name="5_BilanGlobal2010_Global2012PROVISOIRE" xfId="539" xr:uid="{00000000-0005-0000-0000-00001A020000}"/>
    <cellStyle name="5_BilanGlobal2010_INDUSTRIE2010et2011provisoire" xfId="540" xr:uid="{00000000-0005-0000-0000-00001B020000}"/>
    <cellStyle name="5_BilanGlobal2010_INDUSTRIE2010et2011provisoire_bois énergie 2011" xfId="541" xr:uid="{00000000-0005-0000-0000-00001C020000}"/>
    <cellStyle name="5_BilanGlobal2010_INDUSTRIE2010et2011provisoire_bois énergie 2011_RECAP" xfId="542" xr:uid="{00000000-0005-0000-0000-00001D020000}"/>
    <cellStyle name="5_BilanGlobal2010_INDUSTRIE2010et2011provisoire_Consom transport routier RBC" xfId="543" xr:uid="{00000000-0005-0000-0000-00001E020000}"/>
    <cellStyle name="5_BilanGlobal2010_INDUSTRIE2010et2011provisoire_DETAIL_PARC_CONSOM_2011" xfId="544" xr:uid="{00000000-0005-0000-0000-00001F020000}"/>
    <cellStyle name="5_BilanGlobal2010_INDUSTRIE2010et2011provisoire_DETAIL_PARC_CONSOM_2011_RECAP" xfId="545" xr:uid="{00000000-0005-0000-0000-000020020000}"/>
    <cellStyle name="5_BilanGlobal2010_INDUSTRIE2010et2011provisoire_Global" xfId="546" xr:uid="{00000000-0005-0000-0000-000021020000}"/>
    <cellStyle name="5_BilanGlobal2010_INDUSTRIE2010et2011provisoire_Global2012PROVISOIRE" xfId="547" xr:uid="{00000000-0005-0000-0000-000022020000}"/>
    <cellStyle name="5_BilanGlobal2010_INDUSTRIE2010et2011provisoire_INDUSTRIE2010et2011provisoire" xfId="548" xr:uid="{00000000-0005-0000-0000-000023020000}"/>
    <cellStyle name="5_BilanGlobal2010_INDUSTRIE2010et2011provisoire_INDUSTRIE2010et2011provisoire_Calcul cons TERTIAIRE HT 2012" xfId="549" xr:uid="{00000000-0005-0000-0000-000024020000}"/>
    <cellStyle name="5_BilanGlobal2010_INDUSTRIE2010et2011provisoire_INDUSTRIE2010et2011provisoire_Consom transport routier RBC" xfId="550" xr:uid="{00000000-0005-0000-0000-000025020000}"/>
    <cellStyle name="5_BilanGlobal2010_INDUSTRIE2010et2011provisoire_INDUSTRIE2010et2011provisoire_Global" xfId="551" xr:uid="{00000000-0005-0000-0000-000026020000}"/>
    <cellStyle name="5_BilanGlobal2010_INDUSTRIE2010et2011provisoire_INDUSTRIE2010et2011provisoire_Global2012PROVISOIRE" xfId="552" xr:uid="{00000000-0005-0000-0000-000027020000}"/>
    <cellStyle name="5_BilanGlobal2010_INDUSTRIE2010et2011provisoire_INDUSTRIE2010et2011provisoire_RECAP" xfId="553" xr:uid="{00000000-0005-0000-0000-000028020000}"/>
    <cellStyle name="5_BilanGlobal2010_INDUSTRIE2010et2011provisoire_INDUSTRIE2010et2011provisoire_TAB FINAL COMPAR" xfId="554" xr:uid="{00000000-0005-0000-0000-000029020000}"/>
    <cellStyle name="5_BilanGlobal2010_INDUSTRIE2010et2011provisoire_TAB FINAL COMPAR" xfId="555" xr:uid="{00000000-0005-0000-0000-00002A020000}"/>
    <cellStyle name="5_BilanGlobal2010_INDUSTRIE2010et2011provisoire_Transfo ps 2011" xfId="556" xr:uid="{00000000-0005-0000-0000-00002B020000}"/>
    <cellStyle name="5_BilanGlobal2010_INDUSTRIE2010et2011provisoire_Transfo ps 2011_Calcul cons TERTIAIRE HT 2012" xfId="557" xr:uid="{00000000-0005-0000-0000-00002C020000}"/>
    <cellStyle name="5_BilanGlobal2010_INDUSTRIE2010et2011provisoire_Transfo ps 2011_Consom transport routier RBC" xfId="558" xr:uid="{00000000-0005-0000-0000-00002D020000}"/>
    <cellStyle name="5_BilanGlobal2010_INDUSTRIE2010et2011provisoire_Transfo ps 2011_Global" xfId="559" xr:uid="{00000000-0005-0000-0000-00002E020000}"/>
    <cellStyle name="5_BilanGlobal2010_INDUSTRIE2010et2011provisoire_Transfo ps 2011_Global2012PROVISOIRE" xfId="560" xr:uid="{00000000-0005-0000-0000-00002F020000}"/>
    <cellStyle name="5_BilanGlobal2010_INDUSTRIE2010et2011provisoire_Transfo ps 2011_RECAP" xfId="561" xr:uid="{00000000-0005-0000-0000-000030020000}"/>
    <cellStyle name="5_BilanGlobal2010_INDUSTRIE2010et2011provisoire_Transfo ps 2011_TAB FINAL COMPAR" xfId="562" xr:uid="{00000000-0005-0000-0000-000031020000}"/>
    <cellStyle name="5_BilanGlobal2010_RECAP" xfId="563" xr:uid="{00000000-0005-0000-0000-000032020000}"/>
    <cellStyle name="5_BilanGlobal2010_TAB FINAL COMPAR" xfId="564" xr:uid="{00000000-0005-0000-0000-000033020000}"/>
    <cellStyle name="5_bois énergie 2011" xfId="565" xr:uid="{00000000-0005-0000-0000-000034020000}"/>
    <cellStyle name="5_bois énergie 2011_RECAP" xfId="566" xr:uid="{00000000-0005-0000-0000-000035020000}"/>
    <cellStyle name="5_bois indus tertiaire 2011" xfId="567" xr:uid="{00000000-0005-0000-0000-000036020000}"/>
    <cellStyle name="5_bois indus tertiaire 2011_RECAP" xfId="568" xr:uid="{00000000-0005-0000-0000-000037020000}"/>
    <cellStyle name="5_Calcul cons TERTIAIRE HT 2012" xfId="569" xr:uid="{00000000-0005-0000-0000-000038020000}"/>
    <cellStyle name="5_Consom transport routier RBC" xfId="570" xr:uid="{00000000-0005-0000-0000-000039020000}"/>
    <cellStyle name="5_ConsommationFacture" xfId="571" xr:uid="{00000000-0005-0000-0000-00003A020000}"/>
    <cellStyle name="5_détail conso logt2011" xfId="572" xr:uid="{00000000-0005-0000-0000-00003B020000}"/>
    <cellStyle name="5_détail conso logt2011_RECAP" xfId="573" xr:uid="{00000000-0005-0000-0000-00003C020000}"/>
    <cellStyle name="5_détail ener renouv logt 2011" xfId="574" xr:uid="{00000000-0005-0000-0000-00003D020000}"/>
    <cellStyle name="5_détail ener renouv logt 2011_1" xfId="575" xr:uid="{00000000-0005-0000-0000-00003E020000}"/>
    <cellStyle name="5_détail ener renouv logt 2011_BIL_TRANSFO2012" xfId="576" xr:uid="{00000000-0005-0000-0000-00003F020000}"/>
    <cellStyle name="5_détail ener renouv logt 2011_Calcul cons industrie 2011" xfId="577" xr:uid="{00000000-0005-0000-0000-000040020000}"/>
    <cellStyle name="5_détail ener renouv logt 2011_Calcul cons industrie 2011_Calcul cons TERTIAIRE HT 2012" xfId="578" xr:uid="{00000000-0005-0000-0000-000041020000}"/>
    <cellStyle name="5_détail ener renouv logt 2011_Calcul cons TERTIAIRE HT 2012" xfId="579" xr:uid="{00000000-0005-0000-0000-000042020000}"/>
    <cellStyle name="5_détail ener renouv logt 2011_Calcul cons TERTIAIRE HT 2012_1" xfId="580" xr:uid="{00000000-0005-0000-0000-000043020000}"/>
    <cellStyle name="5_détail ener renouv logt 2011_Calcul cons TERTIAIRE HT 2012_Calcul cons TERTIAIRE HT 2012" xfId="581" xr:uid="{00000000-0005-0000-0000-000044020000}"/>
    <cellStyle name="5_détail ener renouv logt 2011_détail ener renouv logt 2011" xfId="582" xr:uid="{00000000-0005-0000-0000-000045020000}"/>
    <cellStyle name="5_détail ener renouv logt 2011_Feuil1" xfId="583" xr:uid="{00000000-0005-0000-0000-000046020000}"/>
    <cellStyle name="5_détail ener renouv logt 2011_Global" xfId="584" xr:uid="{00000000-0005-0000-0000-000047020000}"/>
    <cellStyle name="5_détail ener renouv logt 2011_Global_1" xfId="585" xr:uid="{00000000-0005-0000-0000-000048020000}"/>
    <cellStyle name="5_détail ener renouv logt 2011_Global2012PROVISOIRE" xfId="586" xr:uid="{00000000-0005-0000-0000-000049020000}"/>
    <cellStyle name="5_détail ener renouv logt 2011_Global2012PROVISOIRE_1" xfId="587" xr:uid="{00000000-0005-0000-0000-00004A020000}"/>
    <cellStyle name="5_détail ener renouv logt 2011_Global2012PROVISOIRE_1_Calcul cons TERTIAIRE HT 2012" xfId="588" xr:uid="{00000000-0005-0000-0000-00004B020000}"/>
    <cellStyle name="5_détail ener renouv logt 2011_Global2012PROVISOIRE_Calcul cons TERTIAIRE HT 2012" xfId="589" xr:uid="{00000000-0005-0000-0000-00004C020000}"/>
    <cellStyle name="5_détail ener renouv logt 2011_NormalisationTotale" xfId="590" xr:uid="{00000000-0005-0000-0000-00004D020000}"/>
    <cellStyle name="5_détail ener renouv logt 2011_RECAP" xfId="591" xr:uid="{00000000-0005-0000-0000-00004E020000}"/>
    <cellStyle name="5_détail ener renouv logt 2011_TAB FINAL COMPAR" xfId="592" xr:uid="{00000000-0005-0000-0000-00004F020000}"/>
    <cellStyle name="5_DETAIL_PARC_CONSOM_2010" xfId="593" xr:uid="{00000000-0005-0000-0000-000050020000}"/>
    <cellStyle name="5_DETAIL_PARC_CONSOM_2010 2" xfId="594" xr:uid="{00000000-0005-0000-0000-000051020000}"/>
    <cellStyle name="5_DETAIL_PARC_CONSOM_2010_Calcul cons TERTIAIRE HT 2012" xfId="595" xr:uid="{00000000-0005-0000-0000-000052020000}"/>
    <cellStyle name="5_DETAIL_PARC_CONSOM_2010_Consom transport routier RBC" xfId="596" xr:uid="{00000000-0005-0000-0000-000053020000}"/>
    <cellStyle name="5_DETAIL_PARC_CONSOM_2010_ConsommationFacture" xfId="597" xr:uid="{00000000-0005-0000-0000-000054020000}"/>
    <cellStyle name="5_DETAIL_PARC_CONSOM_2010_détail ener renouv logt 2011" xfId="598" xr:uid="{00000000-0005-0000-0000-000055020000}"/>
    <cellStyle name="5_DETAIL_PARC_CONSOM_2010_EffetsCombustibles" xfId="599" xr:uid="{00000000-0005-0000-0000-000056020000}"/>
    <cellStyle name="5_DETAIL_PARC_CONSOM_2010_ELEC" xfId="600" xr:uid="{00000000-0005-0000-0000-000057020000}"/>
    <cellStyle name="5_DETAIL_PARC_CONSOM_2010_ELEC_Calcul cons TERTIAIRE HT 2012" xfId="601" xr:uid="{00000000-0005-0000-0000-000058020000}"/>
    <cellStyle name="5_DETAIL_PARC_CONSOM_2010_EssaiNormalisationIndustrie" xfId="602" xr:uid="{00000000-0005-0000-0000-000059020000}"/>
    <cellStyle name="5_DETAIL_PARC_CONSOM_2010_EvolSect" xfId="603" xr:uid="{00000000-0005-0000-0000-00005A020000}"/>
    <cellStyle name="5_DETAIL_PARC_CONSOM_2010_FACTURE 2011" xfId="604" xr:uid="{00000000-0005-0000-0000-00005B020000}"/>
    <cellStyle name="5_DETAIL_PARC_CONSOM_2010_Feuil1" xfId="605" xr:uid="{00000000-0005-0000-0000-00005C020000}"/>
    <cellStyle name="5_DETAIL_PARC_CONSOM_2010_Global" xfId="606" xr:uid="{00000000-0005-0000-0000-00005D020000}"/>
    <cellStyle name="5_DETAIL_PARC_CONSOM_2010_Global_1" xfId="607" xr:uid="{00000000-0005-0000-0000-00005E020000}"/>
    <cellStyle name="5_DETAIL_PARC_CONSOM_2010_Global2011PROVISOIRE" xfId="608" xr:uid="{00000000-0005-0000-0000-00005F020000}"/>
    <cellStyle name="5_DETAIL_PARC_CONSOM_2010_Global2011PROVISOIRE_Calcul cons TERTIAIRE HT 2012" xfId="609" xr:uid="{00000000-0005-0000-0000-000060020000}"/>
    <cellStyle name="5_DETAIL_PARC_CONSOM_2010_Global2011PROVISOIRE_TAB FINAL COMPAR" xfId="610" xr:uid="{00000000-0005-0000-0000-000061020000}"/>
    <cellStyle name="5_DETAIL_PARC_CONSOM_2010_Global2012PROVISOIRE" xfId="611" xr:uid="{00000000-0005-0000-0000-000062020000}"/>
    <cellStyle name="5_DETAIL_PARC_CONSOM_2010_Global2012PROVISOIRE_1" xfId="612" xr:uid="{00000000-0005-0000-0000-000063020000}"/>
    <cellStyle name="5_DETAIL_PARC_CONSOM_2010_Global2012PROVISOIRE_1_Calcul cons TERTIAIRE HT 2012" xfId="613" xr:uid="{00000000-0005-0000-0000-000064020000}"/>
    <cellStyle name="5_DETAIL_PARC_CONSOM_2010_Global2012PROVISOIRE_Calcul cons TERTIAIRE HT 2012" xfId="614" xr:uid="{00000000-0005-0000-0000-000065020000}"/>
    <cellStyle name="5_DETAIL_PARC_CONSOM_2010_Global2012PROVISOIRE_TAB FINAL COMPAR" xfId="615" xr:uid="{00000000-0005-0000-0000-000066020000}"/>
    <cellStyle name="5_DETAIL_PARC_CONSOM_2010_Industrie" xfId="616" xr:uid="{00000000-0005-0000-0000-000067020000}"/>
    <cellStyle name="5_DETAIL_PARC_CONSOM_2010_Industrie_BIL_TRANSFO2012" xfId="617" xr:uid="{00000000-0005-0000-0000-000068020000}"/>
    <cellStyle name="5_DETAIL_PARC_CONSOM_2010_Industrie_Calcul cons industrie 2011" xfId="618" xr:uid="{00000000-0005-0000-0000-000069020000}"/>
    <cellStyle name="5_DETAIL_PARC_CONSOM_2010_Industrie_Calcul cons industrie 2011_Calcul cons TERTIAIRE HT 2012" xfId="619" xr:uid="{00000000-0005-0000-0000-00006A020000}"/>
    <cellStyle name="5_DETAIL_PARC_CONSOM_2010_Industrie_Calcul cons TERTIAIRE HT 2012" xfId="620" xr:uid="{00000000-0005-0000-0000-00006B020000}"/>
    <cellStyle name="5_DETAIL_PARC_CONSOM_2010_Industrie_Calcul cons TERTIAIRE HT 2012_1" xfId="621" xr:uid="{00000000-0005-0000-0000-00006C020000}"/>
    <cellStyle name="5_DETAIL_PARC_CONSOM_2010_Industrie_Calcul cons TERTIAIRE HT 2012_Calcul cons TERTIAIRE HT 2012" xfId="622" xr:uid="{00000000-0005-0000-0000-00006D020000}"/>
    <cellStyle name="5_DETAIL_PARC_CONSOM_2010_Industrie_Global" xfId="623" xr:uid="{00000000-0005-0000-0000-00006E020000}"/>
    <cellStyle name="5_DETAIL_PARC_CONSOM_2010_Industrie_Global2012PROVISOIRE" xfId="624" xr:uid="{00000000-0005-0000-0000-00006F020000}"/>
    <cellStyle name="5_DETAIL_PARC_CONSOM_2010_Industrie_Global2012PROVISOIRE_Calcul cons TERTIAIRE HT 2012" xfId="625" xr:uid="{00000000-0005-0000-0000-000070020000}"/>
    <cellStyle name="5_DETAIL_PARC_CONSOM_2010_Industrie_NormalisationTotale" xfId="626" xr:uid="{00000000-0005-0000-0000-000071020000}"/>
    <cellStyle name="5_DETAIL_PARC_CONSOM_2010_Industrie_TAB FINAL COMPAR" xfId="627" xr:uid="{00000000-0005-0000-0000-000072020000}"/>
    <cellStyle name="5_DETAIL_PARC_CONSOM_2010_INDUSTRIE2010et2011provisoire" xfId="628" xr:uid="{00000000-0005-0000-0000-000073020000}"/>
    <cellStyle name="5_DETAIL_PARC_CONSOM_2010_INDUSTRIE2010et2011provisoire_bois énergie 2011" xfId="629" xr:uid="{00000000-0005-0000-0000-000074020000}"/>
    <cellStyle name="5_DETAIL_PARC_CONSOM_2010_INDUSTRIE2010et2011provisoire_bois énergie 2011_RECAP" xfId="630" xr:uid="{00000000-0005-0000-0000-000075020000}"/>
    <cellStyle name="5_DETAIL_PARC_CONSOM_2010_INDUSTRIE2010et2011provisoire_Consom transport routier RBC" xfId="631" xr:uid="{00000000-0005-0000-0000-000076020000}"/>
    <cellStyle name="5_DETAIL_PARC_CONSOM_2010_INDUSTRIE2010et2011provisoire_DETAIL_PARC_CONSOM_2011" xfId="632" xr:uid="{00000000-0005-0000-0000-000077020000}"/>
    <cellStyle name="5_DETAIL_PARC_CONSOM_2010_INDUSTRIE2010et2011provisoire_DETAIL_PARC_CONSOM_2011_RECAP" xfId="633" xr:uid="{00000000-0005-0000-0000-000078020000}"/>
    <cellStyle name="5_DETAIL_PARC_CONSOM_2010_INDUSTRIE2010et2011provisoire_Global" xfId="634" xr:uid="{00000000-0005-0000-0000-000079020000}"/>
    <cellStyle name="5_DETAIL_PARC_CONSOM_2010_INDUSTRIE2010et2011provisoire_Global2012PROVISOIRE" xfId="635" xr:uid="{00000000-0005-0000-0000-00007A020000}"/>
    <cellStyle name="5_DETAIL_PARC_CONSOM_2010_INDUSTRIE2010et2011provisoire_INDUSTRIE2010et2011provisoire" xfId="636" xr:uid="{00000000-0005-0000-0000-00007B020000}"/>
    <cellStyle name="5_DETAIL_PARC_CONSOM_2010_INDUSTRIE2010et2011provisoire_INDUSTRIE2010et2011provisoire_Calcul cons TERTIAIRE HT 2012" xfId="637" xr:uid="{00000000-0005-0000-0000-00007C020000}"/>
    <cellStyle name="5_DETAIL_PARC_CONSOM_2010_INDUSTRIE2010et2011provisoire_INDUSTRIE2010et2011provisoire_Consom transport routier RBC" xfId="638" xr:uid="{00000000-0005-0000-0000-00007D020000}"/>
    <cellStyle name="5_DETAIL_PARC_CONSOM_2010_INDUSTRIE2010et2011provisoire_INDUSTRIE2010et2011provisoire_Global" xfId="639" xr:uid="{00000000-0005-0000-0000-00007E020000}"/>
    <cellStyle name="5_DETAIL_PARC_CONSOM_2010_INDUSTRIE2010et2011provisoire_INDUSTRIE2010et2011provisoire_Global2012PROVISOIRE" xfId="640" xr:uid="{00000000-0005-0000-0000-00007F020000}"/>
    <cellStyle name="5_DETAIL_PARC_CONSOM_2010_INDUSTRIE2010et2011provisoire_INDUSTRIE2010et2011provisoire_RECAP" xfId="641" xr:uid="{00000000-0005-0000-0000-000080020000}"/>
    <cellStyle name="5_DETAIL_PARC_CONSOM_2010_INDUSTRIE2010et2011provisoire_INDUSTRIE2010et2011provisoire_TAB FINAL COMPAR" xfId="642" xr:uid="{00000000-0005-0000-0000-000081020000}"/>
    <cellStyle name="5_DETAIL_PARC_CONSOM_2010_INDUSTRIE2010et2011provisoire_TAB FINAL COMPAR" xfId="643" xr:uid="{00000000-0005-0000-0000-000082020000}"/>
    <cellStyle name="5_DETAIL_PARC_CONSOM_2010_INDUSTRIE2010et2011provisoire_Transfo ps 2011" xfId="644" xr:uid="{00000000-0005-0000-0000-000083020000}"/>
    <cellStyle name="5_DETAIL_PARC_CONSOM_2010_INDUSTRIE2010et2011provisoire_Transfo ps 2011_Calcul cons TERTIAIRE HT 2012" xfId="645" xr:uid="{00000000-0005-0000-0000-000084020000}"/>
    <cellStyle name="5_DETAIL_PARC_CONSOM_2010_INDUSTRIE2010et2011provisoire_Transfo ps 2011_Consom transport routier RBC" xfId="646" xr:uid="{00000000-0005-0000-0000-000085020000}"/>
    <cellStyle name="5_DETAIL_PARC_CONSOM_2010_INDUSTRIE2010et2011provisoire_Transfo ps 2011_Global" xfId="647" xr:uid="{00000000-0005-0000-0000-000086020000}"/>
    <cellStyle name="5_DETAIL_PARC_CONSOM_2010_INDUSTRIE2010et2011provisoire_Transfo ps 2011_Global2012PROVISOIRE" xfId="648" xr:uid="{00000000-0005-0000-0000-000087020000}"/>
    <cellStyle name="5_DETAIL_PARC_CONSOM_2010_INDUSTRIE2010et2011provisoire_Transfo ps 2011_RECAP" xfId="649" xr:uid="{00000000-0005-0000-0000-000088020000}"/>
    <cellStyle name="5_DETAIL_PARC_CONSOM_2010_INDUSTRIE2010et2011provisoire_Transfo ps 2011_TAB FINAL COMPAR" xfId="650" xr:uid="{00000000-0005-0000-0000-000089020000}"/>
    <cellStyle name="5_DETAIL_PARC_CONSOM_2010_NormalisationLogement" xfId="651" xr:uid="{00000000-0005-0000-0000-00008A020000}"/>
    <cellStyle name="5_DETAIL_PARC_CONSOM_2010_NormalisationTertiaire" xfId="652" xr:uid="{00000000-0005-0000-0000-00008B020000}"/>
    <cellStyle name="5_DETAIL_PARC_CONSOM_2010_NormalisationTotale" xfId="653" xr:uid="{00000000-0005-0000-0000-00008C020000}"/>
    <cellStyle name="5_DETAIL_PARC_CONSOM_2010_par vecteur" xfId="654" xr:uid="{00000000-0005-0000-0000-00008D020000}"/>
    <cellStyle name="5_DETAIL_PARC_CONSOM_2010_RECAP" xfId="655" xr:uid="{00000000-0005-0000-0000-00008E020000}"/>
    <cellStyle name="5_DETAIL_PARC_CONSOM_2010_TAB FINAL COMPAR" xfId="656" xr:uid="{00000000-0005-0000-0000-00008F020000}"/>
    <cellStyle name="5_DETAIL_PARC_CONSOM_2011" xfId="657" xr:uid="{00000000-0005-0000-0000-000090020000}"/>
    <cellStyle name="5_DETAIL_PARC_CONSOM_2011_BIL_TRANSFO2012" xfId="658" xr:uid="{00000000-0005-0000-0000-000091020000}"/>
    <cellStyle name="5_DETAIL_PARC_CONSOM_2011_Calcul cons industrie 2011" xfId="659" xr:uid="{00000000-0005-0000-0000-000092020000}"/>
    <cellStyle name="5_DETAIL_PARC_CONSOM_2011_Calcul cons industrie 2011_Calcul cons TERTIAIRE HT 2012" xfId="660" xr:uid="{00000000-0005-0000-0000-000093020000}"/>
    <cellStyle name="5_DETAIL_PARC_CONSOM_2011_Calcul cons TERTIAIRE HT 2012" xfId="661" xr:uid="{00000000-0005-0000-0000-000094020000}"/>
    <cellStyle name="5_DETAIL_PARC_CONSOM_2011_Calcul cons TERTIAIRE HT 2012_1" xfId="662" xr:uid="{00000000-0005-0000-0000-000095020000}"/>
    <cellStyle name="5_DETAIL_PARC_CONSOM_2011_Calcul cons TERTIAIRE HT 2012_Calcul cons TERTIAIRE HT 2012" xfId="663" xr:uid="{00000000-0005-0000-0000-000096020000}"/>
    <cellStyle name="5_DETAIL_PARC_CONSOM_2011_détail ener renouv logt 2011" xfId="664" xr:uid="{00000000-0005-0000-0000-000097020000}"/>
    <cellStyle name="5_DETAIL_PARC_CONSOM_2011_Feuil1" xfId="665" xr:uid="{00000000-0005-0000-0000-000098020000}"/>
    <cellStyle name="5_DETAIL_PARC_CONSOM_2011_Global" xfId="666" xr:uid="{00000000-0005-0000-0000-000099020000}"/>
    <cellStyle name="5_DETAIL_PARC_CONSOM_2011_Global_1" xfId="667" xr:uid="{00000000-0005-0000-0000-00009A020000}"/>
    <cellStyle name="5_DETAIL_PARC_CONSOM_2011_Global2012PROVISOIRE" xfId="668" xr:uid="{00000000-0005-0000-0000-00009B020000}"/>
    <cellStyle name="5_DETAIL_PARC_CONSOM_2011_Global2012PROVISOIRE_1" xfId="669" xr:uid="{00000000-0005-0000-0000-00009C020000}"/>
    <cellStyle name="5_DETAIL_PARC_CONSOM_2011_Global2012PROVISOIRE_1_Calcul cons TERTIAIRE HT 2012" xfId="670" xr:uid="{00000000-0005-0000-0000-00009D020000}"/>
    <cellStyle name="5_DETAIL_PARC_CONSOM_2011_Global2012PROVISOIRE_Calcul cons TERTIAIRE HT 2012" xfId="671" xr:uid="{00000000-0005-0000-0000-00009E020000}"/>
    <cellStyle name="5_DETAIL_PARC_CONSOM_2011_NormalisationTotale" xfId="672" xr:uid="{00000000-0005-0000-0000-00009F020000}"/>
    <cellStyle name="5_DETAIL_PARC_CONSOM_2011_RECAP" xfId="673" xr:uid="{00000000-0005-0000-0000-0000A0020000}"/>
    <cellStyle name="5_DETAIL_PARC_CONSOM_2011_TAB FINAL COMPAR" xfId="674" xr:uid="{00000000-0005-0000-0000-0000A1020000}"/>
    <cellStyle name="5_DETAIL_PARC_CONSOM_2012" xfId="675" xr:uid="{00000000-0005-0000-0000-0000A2020000}"/>
    <cellStyle name="5_EffetsCombustibles" xfId="676" xr:uid="{00000000-0005-0000-0000-0000A3020000}"/>
    <cellStyle name="5_ELEC" xfId="677" xr:uid="{00000000-0005-0000-0000-0000A4020000}"/>
    <cellStyle name="5_EssaiNormalisationIndustrie" xfId="678" xr:uid="{00000000-0005-0000-0000-0000A5020000}"/>
    <cellStyle name="5_EvolSect" xfId="679" xr:uid="{00000000-0005-0000-0000-0000A6020000}"/>
    <cellStyle name="5_Feuil1" xfId="680" xr:uid="{00000000-0005-0000-0000-0000A7020000}"/>
    <cellStyle name="5_Feuil1_1" xfId="681" xr:uid="{00000000-0005-0000-0000-0000A8020000}"/>
    <cellStyle name="5_Feuil1_BIL_TRANSFO2012" xfId="682" xr:uid="{00000000-0005-0000-0000-0000A9020000}"/>
    <cellStyle name="5_Feuil1_Calcul cons industrie 2011" xfId="683" xr:uid="{00000000-0005-0000-0000-0000AA020000}"/>
    <cellStyle name="5_Feuil1_Calcul cons industrie 2011_Calcul cons TERTIAIRE HT 2012" xfId="684" xr:uid="{00000000-0005-0000-0000-0000AB020000}"/>
    <cellStyle name="5_Feuil1_Calcul cons TERTIAIRE HT 2012" xfId="685" xr:uid="{00000000-0005-0000-0000-0000AC020000}"/>
    <cellStyle name="5_Feuil1_Calcul cons TERTIAIRE HT 2012_1" xfId="686" xr:uid="{00000000-0005-0000-0000-0000AD020000}"/>
    <cellStyle name="5_Feuil1_Calcul cons TERTIAIRE HT 2012_Calcul cons TERTIAIRE HT 2012" xfId="687" xr:uid="{00000000-0005-0000-0000-0000AE020000}"/>
    <cellStyle name="5_Feuil1_détail ener renouv logt 2011" xfId="688" xr:uid="{00000000-0005-0000-0000-0000AF020000}"/>
    <cellStyle name="5_Feuil1_Feuil1" xfId="689" xr:uid="{00000000-0005-0000-0000-0000B0020000}"/>
    <cellStyle name="5_Feuil1_Global" xfId="690" xr:uid="{00000000-0005-0000-0000-0000B1020000}"/>
    <cellStyle name="5_Feuil1_Global_1" xfId="691" xr:uid="{00000000-0005-0000-0000-0000B2020000}"/>
    <cellStyle name="5_Feuil1_Global2012PROVISOIRE" xfId="692" xr:uid="{00000000-0005-0000-0000-0000B3020000}"/>
    <cellStyle name="5_Feuil1_Global2012PROVISOIRE_1" xfId="693" xr:uid="{00000000-0005-0000-0000-0000B4020000}"/>
    <cellStyle name="5_Feuil1_Global2012PROVISOIRE_1_Calcul cons TERTIAIRE HT 2012" xfId="694" xr:uid="{00000000-0005-0000-0000-0000B5020000}"/>
    <cellStyle name="5_Feuil1_Global2012PROVISOIRE_Calcul cons TERTIAIRE HT 2012" xfId="695" xr:uid="{00000000-0005-0000-0000-0000B6020000}"/>
    <cellStyle name="5_Feuil1_NormalisationTotale" xfId="696" xr:uid="{00000000-0005-0000-0000-0000B7020000}"/>
    <cellStyle name="5_Feuil1_RECAP" xfId="697" xr:uid="{00000000-0005-0000-0000-0000B8020000}"/>
    <cellStyle name="5_Feuil1_TAB FINAL COMPAR" xfId="698" xr:uid="{00000000-0005-0000-0000-0000B9020000}"/>
    <cellStyle name="5_Global" xfId="699" xr:uid="{00000000-0005-0000-0000-0000BA020000}"/>
    <cellStyle name="5_Global 2" xfId="700" xr:uid="{00000000-0005-0000-0000-0000BB020000}"/>
    <cellStyle name="5_Global_1" xfId="701" xr:uid="{00000000-0005-0000-0000-0000BC020000}"/>
    <cellStyle name="5_Global_1_BIL_TRANSFO2012" xfId="702" xr:uid="{00000000-0005-0000-0000-0000BD020000}"/>
    <cellStyle name="5_Global_1_Calcul cons industrie 2011" xfId="703" xr:uid="{00000000-0005-0000-0000-0000BE020000}"/>
    <cellStyle name="5_Global_1_Calcul cons industrie 2011_Calcul cons TERTIAIRE HT 2012" xfId="704" xr:uid="{00000000-0005-0000-0000-0000BF020000}"/>
    <cellStyle name="5_Global_1_Calcul cons TERTIAIRE HT 2012" xfId="705" xr:uid="{00000000-0005-0000-0000-0000C0020000}"/>
    <cellStyle name="5_Global_1_Calcul cons TERTIAIRE HT 2012_1" xfId="706" xr:uid="{00000000-0005-0000-0000-0000C1020000}"/>
    <cellStyle name="5_Global_1_Calcul cons TERTIAIRE HT 2012_Calcul cons TERTIAIRE HT 2012" xfId="707" xr:uid="{00000000-0005-0000-0000-0000C2020000}"/>
    <cellStyle name="5_Global_1_Global" xfId="708" xr:uid="{00000000-0005-0000-0000-0000C3020000}"/>
    <cellStyle name="5_Global_1_Global2012PROVISOIRE" xfId="709" xr:uid="{00000000-0005-0000-0000-0000C4020000}"/>
    <cellStyle name="5_Global_1_Global2012PROVISOIRE_Calcul cons TERTIAIRE HT 2012" xfId="710" xr:uid="{00000000-0005-0000-0000-0000C5020000}"/>
    <cellStyle name="5_Global_1_NormalisationTotale" xfId="711" xr:uid="{00000000-0005-0000-0000-0000C6020000}"/>
    <cellStyle name="5_Global_1_TAB FINAL COMPAR" xfId="712" xr:uid="{00000000-0005-0000-0000-0000C7020000}"/>
    <cellStyle name="5_Global_2" xfId="713" xr:uid="{00000000-0005-0000-0000-0000C8020000}"/>
    <cellStyle name="5_Global_Calcul cons TERTIAIRE HT 2012" xfId="714" xr:uid="{00000000-0005-0000-0000-0000C9020000}"/>
    <cellStyle name="5_Global_Consom transport routier RBC" xfId="715" xr:uid="{00000000-0005-0000-0000-0000CA020000}"/>
    <cellStyle name="5_Global_EssaiNormalisationIndustrie" xfId="716" xr:uid="{00000000-0005-0000-0000-0000CB020000}"/>
    <cellStyle name="5_Global_EvolSect" xfId="717" xr:uid="{00000000-0005-0000-0000-0000CC020000}"/>
    <cellStyle name="5_Global_FACTURE 2011" xfId="718" xr:uid="{00000000-0005-0000-0000-0000CD020000}"/>
    <cellStyle name="5_Global_Global" xfId="719" xr:uid="{00000000-0005-0000-0000-0000CE020000}"/>
    <cellStyle name="5_Global_Global2011PROVISOIRE" xfId="720" xr:uid="{00000000-0005-0000-0000-0000CF020000}"/>
    <cellStyle name="5_Global_Global2011PROVISOIRE_Calcul cons TERTIAIRE HT 2012" xfId="721" xr:uid="{00000000-0005-0000-0000-0000D0020000}"/>
    <cellStyle name="5_Global_Global2011PROVISOIRE_TAB FINAL COMPAR" xfId="722" xr:uid="{00000000-0005-0000-0000-0000D1020000}"/>
    <cellStyle name="5_Global_Global2012PROVISOIRE" xfId="723" xr:uid="{00000000-0005-0000-0000-0000D2020000}"/>
    <cellStyle name="5_Global_Global2012PROVISOIRE_1" xfId="724" xr:uid="{00000000-0005-0000-0000-0000D3020000}"/>
    <cellStyle name="5_Global_Global2012PROVISOIRE_Calcul cons TERTIAIRE HT 2012" xfId="725" xr:uid="{00000000-0005-0000-0000-0000D4020000}"/>
    <cellStyle name="5_Global_Global2012PROVISOIRE_TAB FINAL COMPAR" xfId="726" xr:uid="{00000000-0005-0000-0000-0000D5020000}"/>
    <cellStyle name="5_Global_Industrie" xfId="727" xr:uid="{00000000-0005-0000-0000-0000D6020000}"/>
    <cellStyle name="5_Global_Industrie_BIL_TRANSFO2012" xfId="728" xr:uid="{00000000-0005-0000-0000-0000D7020000}"/>
    <cellStyle name="5_Global_Industrie_Calcul cons industrie 2011" xfId="729" xr:uid="{00000000-0005-0000-0000-0000D8020000}"/>
    <cellStyle name="5_Global_Industrie_Calcul cons industrie 2011_Calcul cons TERTIAIRE HT 2012" xfId="730" xr:uid="{00000000-0005-0000-0000-0000D9020000}"/>
    <cellStyle name="5_Global_Industrie_Calcul cons TERTIAIRE HT 2012" xfId="731" xr:uid="{00000000-0005-0000-0000-0000DA020000}"/>
    <cellStyle name="5_Global_Industrie_Calcul cons TERTIAIRE HT 2012_1" xfId="732" xr:uid="{00000000-0005-0000-0000-0000DB020000}"/>
    <cellStyle name="5_Global_Industrie_Calcul cons TERTIAIRE HT 2012_Calcul cons TERTIAIRE HT 2012" xfId="733" xr:uid="{00000000-0005-0000-0000-0000DC020000}"/>
    <cellStyle name="5_Global_Industrie_Global" xfId="734" xr:uid="{00000000-0005-0000-0000-0000DD020000}"/>
    <cellStyle name="5_Global_Industrie_Global2012PROVISOIRE" xfId="735" xr:uid="{00000000-0005-0000-0000-0000DE020000}"/>
    <cellStyle name="5_Global_Industrie_Global2012PROVISOIRE_Calcul cons TERTIAIRE HT 2012" xfId="736" xr:uid="{00000000-0005-0000-0000-0000DF020000}"/>
    <cellStyle name="5_Global_Industrie_NormalisationTotale" xfId="737" xr:uid="{00000000-0005-0000-0000-0000E0020000}"/>
    <cellStyle name="5_Global_Industrie_TAB FINAL COMPAR" xfId="738" xr:uid="{00000000-0005-0000-0000-0000E1020000}"/>
    <cellStyle name="5_Global_INDUSTRIE2010et2011provisoire" xfId="739" xr:uid="{00000000-0005-0000-0000-0000E2020000}"/>
    <cellStyle name="5_Global_INDUSTRIE2010et2011provisoire_bois énergie 2011" xfId="740" xr:uid="{00000000-0005-0000-0000-0000E3020000}"/>
    <cellStyle name="5_Global_INDUSTRIE2010et2011provisoire_bois énergie 2011_RECAP" xfId="741" xr:uid="{00000000-0005-0000-0000-0000E4020000}"/>
    <cellStyle name="5_Global_INDUSTRIE2010et2011provisoire_Consom transport routier RBC" xfId="742" xr:uid="{00000000-0005-0000-0000-0000E5020000}"/>
    <cellStyle name="5_Global_INDUSTRIE2010et2011provisoire_DETAIL_PARC_CONSOM_2011" xfId="743" xr:uid="{00000000-0005-0000-0000-0000E6020000}"/>
    <cellStyle name="5_Global_INDUSTRIE2010et2011provisoire_DETAIL_PARC_CONSOM_2011_RECAP" xfId="744" xr:uid="{00000000-0005-0000-0000-0000E7020000}"/>
    <cellStyle name="5_Global_INDUSTRIE2010et2011provisoire_Global" xfId="745" xr:uid="{00000000-0005-0000-0000-0000E8020000}"/>
    <cellStyle name="5_Global_INDUSTRIE2010et2011provisoire_Global2012PROVISOIRE" xfId="746" xr:uid="{00000000-0005-0000-0000-0000E9020000}"/>
    <cellStyle name="5_Global_INDUSTRIE2010et2011provisoire_INDUSTRIE2010et2011provisoire" xfId="747" xr:uid="{00000000-0005-0000-0000-0000EA020000}"/>
    <cellStyle name="5_Global_INDUSTRIE2010et2011provisoire_INDUSTRIE2010et2011provisoire_Calcul cons TERTIAIRE HT 2012" xfId="748" xr:uid="{00000000-0005-0000-0000-0000EB020000}"/>
    <cellStyle name="5_Global_INDUSTRIE2010et2011provisoire_INDUSTRIE2010et2011provisoire_Consom transport routier RBC" xfId="749" xr:uid="{00000000-0005-0000-0000-0000EC020000}"/>
    <cellStyle name="5_Global_INDUSTRIE2010et2011provisoire_INDUSTRIE2010et2011provisoire_Global" xfId="750" xr:uid="{00000000-0005-0000-0000-0000ED020000}"/>
    <cellStyle name="5_Global_INDUSTRIE2010et2011provisoire_INDUSTRIE2010et2011provisoire_Global2012PROVISOIRE" xfId="751" xr:uid="{00000000-0005-0000-0000-0000EE020000}"/>
    <cellStyle name="5_Global_INDUSTRIE2010et2011provisoire_INDUSTRIE2010et2011provisoire_RECAP" xfId="752" xr:uid="{00000000-0005-0000-0000-0000EF020000}"/>
    <cellStyle name="5_Global_INDUSTRIE2010et2011provisoire_INDUSTRIE2010et2011provisoire_TAB FINAL COMPAR" xfId="753" xr:uid="{00000000-0005-0000-0000-0000F0020000}"/>
    <cellStyle name="5_Global_INDUSTRIE2010et2011provisoire_TAB FINAL COMPAR" xfId="754" xr:uid="{00000000-0005-0000-0000-0000F1020000}"/>
    <cellStyle name="5_Global_INDUSTRIE2010et2011provisoire_Transfo ps 2011" xfId="755" xr:uid="{00000000-0005-0000-0000-0000F2020000}"/>
    <cellStyle name="5_Global_INDUSTRIE2010et2011provisoire_Transfo ps 2011_Calcul cons TERTIAIRE HT 2012" xfId="756" xr:uid="{00000000-0005-0000-0000-0000F3020000}"/>
    <cellStyle name="5_Global_INDUSTRIE2010et2011provisoire_Transfo ps 2011_Consom transport routier RBC" xfId="757" xr:uid="{00000000-0005-0000-0000-0000F4020000}"/>
    <cellStyle name="5_Global_INDUSTRIE2010et2011provisoire_Transfo ps 2011_Global" xfId="758" xr:uid="{00000000-0005-0000-0000-0000F5020000}"/>
    <cellStyle name="5_Global_INDUSTRIE2010et2011provisoire_Transfo ps 2011_Global2012PROVISOIRE" xfId="759" xr:uid="{00000000-0005-0000-0000-0000F6020000}"/>
    <cellStyle name="5_Global_INDUSTRIE2010et2011provisoire_Transfo ps 2011_RECAP" xfId="760" xr:uid="{00000000-0005-0000-0000-0000F7020000}"/>
    <cellStyle name="5_Global_INDUSTRIE2010et2011provisoire_Transfo ps 2011_TAB FINAL COMPAR" xfId="761" xr:uid="{00000000-0005-0000-0000-0000F8020000}"/>
    <cellStyle name="5_Global_NormalisationLogement" xfId="762" xr:uid="{00000000-0005-0000-0000-0000F9020000}"/>
    <cellStyle name="5_Global_NormalisationTertiaire" xfId="763" xr:uid="{00000000-0005-0000-0000-0000FA020000}"/>
    <cellStyle name="5_Global_NormalisationTotale" xfId="764" xr:uid="{00000000-0005-0000-0000-0000FB020000}"/>
    <cellStyle name="5_Global_par vecteur" xfId="765" xr:uid="{00000000-0005-0000-0000-0000FC020000}"/>
    <cellStyle name="5_Global_RECAP" xfId="766" xr:uid="{00000000-0005-0000-0000-0000FD020000}"/>
    <cellStyle name="5_Global_TAB FINAL COMPAR" xfId="767" xr:uid="{00000000-0005-0000-0000-0000FE020000}"/>
    <cellStyle name="5_Global2010PROVISOIRE" xfId="768" xr:uid="{00000000-0005-0000-0000-0000FF020000}"/>
    <cellStyle name="5_Global2010PROVISOIRE_Calcul cons TERTIAIRE HT 2012" xfId="769" xr:uid="{00000000-0005-0000-0000-000000030000}"/>
    <cellStyle name="5_Global2010PROVISOIRE_Consom transport routier RBC" xfId="770" xr:uid="{00000000-0005-0000-0000-000001030000}"/>
    <cellStyle name="5_Global2010PROVISOIRE_Global" xfId="771" xr:uid="{00000000-0005-0000-0000-000002030000}"/>
    <cellStyle name="5_Global2010PROVISOIRE_TAB FINAL COMPAR" xfId="772" xr:uid="{00000000-0005-0000-0000-000003030000}"/>
    <cellStyle name="5_GLOBAL2011provisoire" xfId="773" xr:uid="{00000000-0005-0000-0000-000004030000}"/>
    <cellStyle name="5_Global2011PROVISOIRE_1" xfId="774" xr:uid="{00000000-0005-0000-0000-000005030000}"/>
    <cellStyle name="5_Global2011PROVISOIRE_1_TAB FINAL COMPAR" xfId="775" xr:uid="{00000000-0005-0000-0000-000006030000}"/>
    <cellStyle name="5_GLOBAL2011provisoire_Calcul cons TERTIAIRE HT 2012" xfId="776" xr:uid="{00000000-0005-0000-0000-000007030000}"/>
    <cellStyle name="5_GLOBAL2011provisoire_Consom transport routier RBC" xfId="777" xr:uid="{00000000-0005-0000-0000-000008030000}"/>
    <cellStyle name="5_GLOBAL2011provisoire_Global" xfId="778" xr:uid="{00000000-0005-0000-0000-000009030000}"/>
    <cellStyle name="5_GLOBAL2011provisoire_Global2012PROVISOIRE" xfId="779" xr:uid="{00000000-0005-0000-0000-00000A030000}"/>
    <cellStyle name="5_GLOBAL2011provisoire_INDUSTRIE2010et2011provisoire" xfId="780" xr:uid="{00000000-0005-0000-0000-00000B030000}"/>
    <cellStyle name="5_GLOBAL2011provisoire_INDUSTRIE2010et2011provisoire_bois énergie 2011" xfId="781" xr:uid="{00000000-0005-0000-0000-00000C030000}"/>
    <cellStyle name="5_GLOBAL2011provisoire_INDUSTRIE2010et2011provisoire_bois énergie 2011_RECAP" xfId="782" xr:uid="{00000000-0005-0000-0000-00000D030000}"/>
    <cellStyle name="5_GLOBAL2011provisoire_INDUSTRIE2010et2011provisoire_Consom transport routier RBC" xfId="783" xr:uid="{00000000-0005-0000-0000-00000E030000}"/>
    <cellStyle name="5_GLOBAL2011provisoire_INDUSTRIE2010et2011provisoire_DETAIL_PARC_CONSOM_2011" xfId="784" xr:uid="{00000000-0005-0000-0000-00000F030000}"/>
    <cellStyle name="5_GLOBAL2011provisoire_INDUSTRIE2010et2011provisoire_DETAIL_PARC_CONSOM_2011_RECAP" xfId="785" xr:uid="{00000000-0005-0000-0000-000010030000}"/>
    <cellStyle name="5_GLOBAL2011provisoire_INDUSTRIE2010et2011provisoire_Global" xfId="786" xr:uid="{00000000-0005-0000-0000-000011030000}"/>
    <cellStyle name="5_GLOBAL2011provisoire_INDUSTRIE2010et2011provisoire_Global2012PROVISOIRE" xfId="787" xr:uid="{00000000-0005-0000-0000-000012030000}"/>
    <cellStyle name="5_GLOBAL2011provisoire_INDUSTRIE2010et2011provisoire_INDUSTRIE2010et2011provisoire" xfId="788" xr:uid="{00000000-0005-0000-0000-000013030000}"/>
    <cellStyle name="5_GLOBAL2011provisoire_INDUSTRIE2010et2011provisoire_INDUSTRIE2010et2011provisoire_Calcul cons TERTIAIRE HT 2012" xfId="789" xr:uid="{00000000-0005-0000-0000-000014030000}"/>
    <cellStyle name="5_GLOBAL2011provisoire_INDUSTRIE2010et2011provisoire_INDUSTRIE2010et2011provisoire_Consom transport routier RBC" xfId="790" xr:uid="{00000000-0005-0000-0000-000015030000}"/>
    <cellStyle name="5_GLOBAL2011provisoire_INDUSTRIE2010et2011provisoire_INDUSTRIE2010et2011provisoire_Global" xfId="791" xr:uid="{00000000-0005-0000-0000-000016030000}"/>
    <cellStyle name="5_GLOBAL2011provisoire_INDUSTRIE2010et2011provisoire_INDUSTRIE2010et2011provisoire_Global2012PROVISOIRE" xfId="792" xr:uid="{00000000-0005-0000-0000-000017030000}"/>
    <cellStyle name="5_GLOBAL2011provisoire_INDUSTRIE2010et2011provisoire_INDUSTRIE2010et2011provisoire_RECAP" xfId="793" xr:uid="{00000000-0005-0000-0000-000018030000}"/>
    <cellStyle name="5_GLOBAL2011provisoire_INDUSTRIE2010et2011provisoire_INDUSTRIE2010et2011provisoire_TAB FINAL COMPAR" xfId="794" xr:uid="{00000000-0005-0000-0000-000019030000}"/>
    <cellStyle name="5_GLOBAL2011provisoire_INDUSTRIE2010et2011provisoire_TAB FINAL COMPAR" xfId="795" xr:uid="{00000000-0005-0000-0000-00001A030000}"/>
    <cellStyle name="5_GLOBAL2011provisoire_INDUSTRIE2010et2011provisoire_Transfo ps 2011" xfId="796" xr:uid="{00000000-0005-0000-0000-00001B030000}"/>
    <cellStyle name="5_GLOBAL2011provisoire_INDUSTRIE2010et2011provisoire_Transfo ps 2011_Calcul cons TERTIAIRE HT 2012" xfId="797" xr:uid="{00000000-0005-0000-0000-00001C030000}"/>
    <cellStyle name="5_GLOBAL2011provisoire_INDUSTRIE2010et2011provisoire_Transfo ps 2011_Consom transport routier RBC" xfId="798" xr:uid="{00000000-0005-0000-0000-00001D030000}"/>
    <cellStyle name="5_GLOBAL2011provisoire_INDUSTRIE2010et2011provisoire_Transfo ps 2011_Global" xfId="799" xr:uid="{00000000-0005-0000-0000-00001E030000}"/>
    <cellStyle name="5_GLOBAL2011provisoire_INDUSTRIE2010et2011provisoire_Transfo ps 2011_Global2012PROVISOIRE" xfId="800" xr:uid="{00000000-0005-0000-0000-00001F030000}"/>
    <cellStyle name="5_GLOBAL2011provisoire_INDUSTRIE2010et2011provisoire_Transfo ps 2011_RECAP" xfId="801" xr:uid="{00000000-0005-0000-0000-000020030000}"/>
    <cellStyle name="5_GLOBAL2011provisoire_INDUSTRIE2010et2011provisoire_Transfo ps 2011_TAB FINAL COMPAR" xfId="802" xr:uid="{00000000-0005-0000-0000-000021030000}"/>
    <cellStyle name="5_GLOBAL2011provisoire_RECAP" xfId="803" xr:uid="{00000000-0005-0000-0000-000022030000}"/>
    <cellStyle name="5_GLOBAL2011provisoire_TAB FINAL COMPAR" xfId="804" xr:uid="{00000000-0005-0000-0000-000023030000}"/>
    <cellStyle name="5_Global2012PROVISOIRE" xfId="805" xr:uid="{00000000-0005-0000-0000-000024030000}"/>
    <cellStyle name="5_Global2012PROVISOIRE_1" xfId="806" xr:uid="{00000000-0005-0000-0000-000025030000}"/>
    <cellStyle name="5_Global2012PROVISOIRE_TAB FINAL COMPAR" xfId="807" xr:uid="{00000000-0005-0000-0000-000026030000}"/>
    <cellStyle name="5_Industrie" xfId="808" xr:uid="{00000000-0005-0000-0000-000027030000}"/>
    <cellStyle name="5_Industrie_BIL_TRANSFO2012" xfId="809" xr:uid="{00000000-0005-0000-0000-000028030000}"/>
    <cellStyle name="5_Industrie_Calcul cons industrie 2011" xfId="810" xr:uid="{00000000-0005-0000-0000-000029030000}"/>
    <cellStyle name="5_Industrie_Calcul cons TERTIAIRE HT 2012" xfId="811" xr:uid="{00000000-0005-0000-0000-00002A030000}"/>
    <cellStyle name="5_Industrie_Global" xfId="812" xr:uid="{00000000-0005-0000-0000-00002B030000}"/>
    <cellStyle name="5_Industrie_Global2012PROVISOIRE" xfId="813" xr:uid="{00000000-0005-0000-0000-00002C030000}"/>
    <cellStyle name="5_Industrie_NormalisationTotale" xfId="814" xr:uid="{00000000-0005-0000-0000-00002D030000}"/>
    <cellStyle name="5_Industrie_TAB FINAL COMPAR" xfId="815" xr:uid="{00000000-0005-0000-0000-00002E030000}"/>
    <cellStyle name="5_INDUSTRIE2010et2011provisoire" xfId="816" xr:uid="{00000000-0005-0000-0000-00002F030000}"/>
    <cellStyle name="5_INDUSTRIE2010et2011provisoire_Calcul cons TERTIAIRE HT 2012" xfId="817" xr:uid="{00000000-0005-0000-0000-000030030000}"/>
    <cellStyle name="5_INDUSTRIE2010et2011provisoire_Consom transport routier RBC" xfId="818" xr:uid="{00000000-0005-0000-0000-000031030000}"/>
    <cellStyle name="5_INDUSTRIE2010et2011provisoire_Global" xfId="819" xr:uid="{00000000-0005-0000-0000-000032030000}"/>
    <cellStyle name="5_INDUSTRIE2010et2011provisoire_Global2012PROVISOIRE" xfId="820" xr:uid="{00000000-0005-0000-0000-000033030000}"/>
    <cellStyle name="5_INDUSTRIE2010et2011provisoire_RECAP" xfId="821" xr:uid="{00000000-0005-0000-0000-000034030000}"/>
    <cellStyle name="5_INDUSTRIE2010et2011provisoire_TAB FINAL COMPAR" xfId="822" xr:uid="{00000000-0005-0000-0000-000035030000}"/>
    <cellStyle name="5_Logement" xfId="823" xr:uid="{00000000-0005-0000-0000-000036030000}"/>
    <cellStyle name="5_Logement_Calcul cons TERTIAIRE HT 2012" xfId="824" xr:uid="{00000000-0005-0000-0000-000037030000}"/>
    <cellStyle name="5_Logement_Consom transport routier RBC" xfId="825" xr:uid="{00000000-0005-0000-0000-000038030000}"/>
    <cellStyle name="5_Logement_FACTURE 2011" xfId="826" xr:uid="{00000000-0005-0000-0000-000039030000}"/>
    <cellStyle name="5_Logement_Global" xfId="827" xr:uid="{00000000-0005-0000-0000-00003A030000}"/>
    <cellStyle name="5_Logement_Global2012PROVISOIRE" xfId="828" xr:uid="{00000000-0005-0000-0000-00003B030000}"/>
    <cellStyle name="5_Logement_INDUSTRIE2010et2011provisoire" xfId="829" xr:uid="{00000000-0005-0000-0000-00003C030000}"/>
    <cellStyle name="5_Logement_INDUSTRIE2010et2011provisoire_bois énergie 2011" xfId="830" xr:uid="{00000000-0005-0000-0000-00003D030000}"/>
    <cellStyle name="5_Logement_INDUSTRIE2010et2011provisoire_bois énergie 2011_RECAP" xfId="831" xr:uid="{00000000-0005-0000-0000-00003E030000}"/>
    <cellStyle name="5_Logement_INDUSTRIE2010et2011provisoire_Consom transport routier RBC" xfId="832" xr:uid="{00000000-0005-0000-0000-00003F030000}"/>
    <cellStyle name="5_Logement_INDUSTRIE2010et2011provisoire_DETAIL_PARC_CONSOM_2011" xfId="833" xr:uid="{00000000-0005-0000-0000-000040030000}"/>
    <cellStyle name="5_Logement_INDUSTRIE2010et2011provisoire_DETAIL_PARC_CONSOM_2011_RECAP" xfId="834" xr:uid="{00000000-0005-0000-0000-000041030000}"/>
    <cellStyle name="5_Logement_INDUSTRIE2010et2011provisoire_Global" xfId="835" xr:uid="{00000000-0005-0000-0000-000042030000}"/>
    <cellStyle name="5_Logement_INDUSTRIE2010et2011provisoire_Global2012PROVISOIRE" xfId="836" xr:uid="{00000000-0005-0000-0000-000043030000}"/>
    <cellStyle name="5_Logement_INDUSTRIE2010et2011provisoire_INDUSTRIE2010et2011provisoire" xfId="837" xr:uid="{00000000-0005-0000-0000-000044030000}"/>
    <cellStyle name="5_Logement_INDUSTRIE2010et2011provisoire_INDUSTRIE2010et2011provisoire_Calcul cons TERTIAIRE HT 2012" xfId="838" xr:uid="{00000000-0005-0000-0000-000045030000}"/>
    <cellStyle name="5_Logement_INDUSTRIE2010et2011provisoire_INDUSTRIE2010et2011provisoire_Consom transport routier RBC" xfId="839" xr:uid="{00000000-0005-0000-0000-000046030000}"/>
    <cellStyle name="5_Logement_INDUSTRIE2010et2011provisoire_INDUSTRIE2010et2011provisoire_Global" xfId="840" xr:uid="{00000000-0005-0000-0000-000047030000}"/>
    <cellStyle name="5_Logement_INDUSTRIE2010et2011provisoire_INDUSTRIE2010et2011provisoire_Global2012PROVISOIRE" xfId="841" xr:uid="{00000000-0005-0000-0000-000048030000}"/>
    <cellStyle name="5_Logement_INDUSTRIE2010et2011provisoire_INDUSTRIE2010et2011provisoire_RECAP" xfId="842" xr:uid="{00000000-0005-0000-0000-000049030000}"/>
    <cellStyle name="5_Logement_INDUSTRIE2010et2011provisoire_INDUSTRIE2010et2011provisoire_TAB FINAL COMPAR" xfId="843" xr:uid="{00000000-0005-0000-0000-00004A030000}"/>
    <cellStyle name="5_Logement_INDUSTRIE2010et2011provisoire_TAB FINAL COMPAR" xfId="844" xr:uid="{00000000-0005-0000-0000-00004B030000}"/>
    <cellStyle name="5_Logement_INDUSTRIE2010et2011provisoire_Transfo ps 2011" xfId="845" xr:uid="{00000000-0005-0000-0000-00004C030000}"/>
    <cellStyle name="5_Logement_INDUSTRIE2010et2011provisoire_Transfo ps 2011_Calcul cons TERTIAIRE HT 2012" xfId="846" xr:uid="{00000000-0005-0000-0000-00004D030000}"/>
    <cellStyle name="5_Logement_INDUSTRIE2010et2011provisoire_Transfo ps 2011_Consom transport routier RBC" xfId="847" xr:uid="{00000000-0005-0000-0000-00004E030000}"/>
    <cellStyle name="5_Logement_INDUSTRIE2010et2011provisoire_Transfo ps 2011_Global" xfId="848" xr:uid="{00000000-0005-0000-0000-00004F030000}"/>
    <cellStyle name="5_Logement_INDUSTRIE2010et2011provisoire_Transfo ps 2011_Global2012PROVISOIRE" xfId="849" xr:uid="{00000000-0005-0000-0000-000050030000}"/>
    <cellStyle name="5_Logement_INDUSTRIE2010et2011provisoire_Transfo ps 2011_RECAP" xfId="850" xr:uid="{00000000-0005-0000-0000-000051030000}"/>
    <cellStyle name="5_Logement_INDUSTRIE2010et2011provisoire_Transfo ps 2011_TAB FINAL COMPAR" xfId="851" xr:uid="{00000000-0005-0000-0000-000052030000}"/>
    <cellStyle name="5_Logement_RECAP" xfId="852" xr:uid="{00000000-0005-0000-0000-000053030000}"/>
    <cellStyle name="5_Logement_TAB FINAL COMPAR" xfId="853" xr:uid="{00000000-0005-0000-0000-000054030000}"/>
    <cellStyle name="5_NormalisationLogement" xfId="854" xr:uid="{00000000-0005-0000-0000-000055030000}"/>
    <cellStyle name="5_NormalisationTertiaire" xfId="855" xr:uid="{00000000-0005-0000-0000-000056030000}"/>
    <cellStyle name="5_NormalisationTotale" xfId="856" xr:uid="{00000000-0005-0000-0000-000057030000}"/>
    <cellStyle name="5_PAC" xfId="857" xr:uid="{00000000-0005-0000-0000-000058030000}"/>
    <cellStyle name="5_PAC_BIL_TRANSFO2012" xfId="858" xr:uid="{00000000-0005-0000-0000-000059030000}"/>
    <cellStyle name="5_PAC_Calcul cons industrie 2011" xfId="859" xr:uid="{00000000-0005-0000-0000-00005A030000}"/>
    <cellStyle name="5_PAC_Calcul cons industrie 2011_Calcul cons TERTIAIRE HT 2012" xfId="860" xr:uid="{00000000-0005-0000-0000-00005B030000}"/>
    <cellStyle name="5_PAC_Calcul cons TERTIAIRE HT 2012" xfId="861" xr:uid="{00000000-0005-0000-0000-00005C030000}"/>
    <cellStyle name="5_PAC_Calcul cons TERTIAIRE HT 2012_1" xfId="862" xr:uid="{00000000-0005-0000-0000-00005D030000}"/>
    <cellStyle name="5_PAC_Calcul cons TERTIAIRE HT 2012_Calcul cons TERTIAIRE HT 2012" xfId="863" xr:uid="{00000000-0005-0000-0000-00005E030000}"/>
    <cellStyle name="5_PAC_Global" xfId="864" xr:uid="{00000000-0005-0000-0000-00005F030000}"/>
    <cellStyle name="5_PAC_Global2012PROVISOIRE" xfId="865" xr:uid="{00000000-0005-0000-0000-000060030000}"/>
    <cellStyle name="5_PAC_Global2012PROVISOIRE_Calcul cons TERTIAIRE HT 2012" xfId="866" xr:uid="{00000000-0005-0000-0000-000061030000}"/>
    <cellStyle name="5_PAC_NormalisationTotale" xfId="867" xr:uid="{00000000-0005-0000-0000-000062030000}"/>
    <cellStyle name="5_PAC_TAB FINAL COMPAR" xfId="868" xr:uid="{00000000-0005-0000-0000-000063030000}"/>
    <cellStyle name="5_par vecteur" xfId="869" xr:uid="{00000000-0005-0000-0000-000064030000}"/>
    <cellStyle name="5_PS_Transfo2011" xfId="870" xr:uid="{00000000-0005-0000-0000-000065030000}"/>
    <cellStyle name="5_PS_Transfo2011_RECAP" xfId="871" xr:uid="{00000000-0005-0000-0000-000066030000}"/>
    <cellStyle name="5_TAB FINAL COMPAR" xfId="872" xr:uid="{00000000-0005-0000-0000-000067030000}"/>
    <cellStyle name="5_Transfo ps 2011" xfId="873" xr:uid="{00000000-0005-0000-0000-000068030000}"/>
    <cellStyle name="5_Transfo ps 2011_Calcul cons TERTIAIRE HT 2012" xfId="874" xr:uid="{00000000-0005-0000-0000-000069030000}"/>
    <cellStyle name="5_Transfo ps 2011_Consom transport routier RBC" xfId="875" xr:uid="{00000000-0005-0000-0000-00006A030000}"/>
    <cellStyle name="5_Transfo ps 2011_Global" xfId="876" xr:uid="{00000000-0005-0000-0000-00006B030000}"/>
    <cellStyle name="5_Transfo ps 2011_Global2012PROVISOIRE" xfId="877" xr:uid="{00000000-0005-0000-0000-00006C030000}"/>
    <cellStyle name="5_Transfo ps 2011_INDUSTRIE2010et2011provisoire" xfId="878" xr:uid="{00000000-0005-0000-0000-00006D030000}"/>
    <cellStyle name="5_Transfo ps 2011_INDUSTRIE2010et2011provisoire_bois énergie 2011" xfId="879" xr:uid="{00000000-0005-0000-0000-00006E030000}"/>
    <cellStyle name="5_Transfo ps 2011_INDUSTRIE2010et2011provisoire_bois énergie 2011_RECAP" xfId="880" xr:uid="{00000000-0005-0000-0000-00006F030000}"/>
    <cellStyle name="5_Transfo ps 2011_INDUSTRIE2010et2011provisoire_Consom transport routier RBC" xfId="881" xr:uid="{00000000-0005-0000-0000-000070030000}"/>
    <cellStyle name="5_Transfo ps 2011_INDUSTRIE2010et2011provisoire_DETAIL_PARC_CONSOM_2011" xfId="882" xr:uid="{00000000-0005-0000-0000-000071030000}"/>
    <cellStyle name="5_Transfo ps 2011_INDUSTRIE2010et2011provisoire_DETAIL_PARC_CONSOM_2011_RECAP" xfId="883" xr:uid="{00000000-0005-0000-0000-000072030000}"/>
    <cellStyle name="5_Transfo ps 2011_INDUSTRIE2010et2011provisoire_Global" xfId="884" xr:uid="{00000000-0005-0000-0000-000073030000}"/>
    <cellStyle name="5_Transfo ps 2011_INDUSTRIE2010et2011provisoire_Global2012PROVISOIRE" xfId="885" xr:uid="{00000000-0005-0000-0000-000074030000}"/>
    <cellStyle name="5_Transfo ps 2011_INDUSTRIE2010et2011provisoire_INDUSTRIE2010et2011provisoire" xfId="886" xr:uid="{00000000-0005-0000-0000-000075030000}"/>
    <cellStyle name="5_Transfo ps 2011_INDUSTRIE2010et2011provisoire_INDUSTRIE2010et2011provisoire_Calcul cons TERTIAIRE HT 2012" xfId="887" xr:uid="{00000000-0005-0000-0000-000076030000}"/>
    <cellStyle name="5_Transfo ps 2011_INDUSTRIE2010et2011provisoire_INDUSTRIE2010et2011provisoire_Consom transport routier RBC" xfId="888" xr:uid="{00000000-0005-0000-0000-000077030000}"/>
    <cellStyle name="5_Transfo ps 2011_INDUSTRIE2010et2011provisoire_INDUSTRIE2010et2011provisoire_Global" xfId="889" xr:uid="{00000000-0005-0000-0000-000078030000}"/>
    <cellStyle name="5_Transfo ps 2011_INDUSTRIE2010et2011provisoire_INDUSTRIE2010et2011provisoire_Global2012PROVISOIRE" xfId="890" xr:uid="{00000000-0005-0000-0000-000079030000}"/>
    <cellStyle name="5_Transfo ps 2011_INDUSTRIE2010et2011provisoire_INDUSTRIE2010et2011provisoire_RECAP" xfId="891" xr:uid="{00000000-0005-0000-0000-00007A030000}"/>
    <cellStyle name="5_Transfo ps 2011_INDUSTRIE2010et2011provisoire_INDUSTRIE2010et2011provisoire_TAB FINAL COMPAR" xfId="892" xr:uid="{00000000-0005-0000-0000-00007B030000}"/>
    <cellStyle name="5_Transfo ps 2011_INDUSTRIE2010et2011provisoire_TAB FINAL COMPAR" xfId="893" xr:uid="{00000000-0005-0000-0000-00007C030000}"/>
    <cellStyle name="5_Transfo ps 2011_INDUSTRIE2010et2011provisoire_Transfo ps 2011" xfId="894" xr:uid="{00000000-0005-0000-0000-00007D030000}"/>
    <cellStyle name="5_Transfo ps 2011_INDUSTRIE2010et2011provisoire_Transfo ps 2011_Calcul cons TERTIAIRE HT 2012" xfId="895" xr:uid="{00000000-0005-0000-0000-00007E030000}"/>
    <cellStyle name="5_Transfo ps 2011_INDUSTRIE2010et2011provisoire_Transfo ps 2011_Consom transport routier RBC" xfId="896" xr:uid="{00000000-0005-0000-0000-00007F030000}"/>
    <cellStyle name="5_Transfo ps 2011_INDUSTRIE2010et2011provisoire_Transfo ps 2011_Global" xfId="897" xr:uid="{00000000-0005-0000-0000-000080030000}"/>
    <cellStyle name="5_Transfo ps 2011_INDUSTRIE2010et2011provisoire_Transfo ps 2011_Global2012PROVISOIRE" xfId="898" xr:uid="{00000000-0005-0000-0000-000081030000}"/>
    <cellStyle name="5_Transfo ps 2011_INDUSTRIE2010et2011provisoire_Transfo ps 2011_RECAP" xfId="899" xr:uid="{00000000-0005-0000-0000-000082030000}"/>
    <cellStyle name="5_Transfo ps 2011_INDUSTRIE2010et2011provisoire_Transfo ps 2011_TAB FINAL COMPAR" xfId="900" xr:uid="{00000000-0005-0000-0000-000083030000}"/>
    <cellStyle name="5_Transfo ps 2011_RECAP" xfId="901" xr:uid="{00000000-0005-0000-0000-000084030000}"/>
    <cellStyle name="5_Transfo ps 2011_TAB FINAL COMPAR" xfId="902" xr:uid="{00000000-0005-0000-0000-000085030000}"/>
    <cellStyle name="5x indented GHG Textfiels" xfId="903" xr:uid="{00000000-0005-0000-0000-000086030000}"/>
    <cellStyle name="6" xfId="904" xr:uid="{00000000-0005-0000-0000-000087030000}"/>
    <cellStyle name="6 2" xfId="905" xr:uid="{00000000-0005-0000-0000-000088030000}"/>
    <cellStyle name="6_BIL_TRANSFO2011" xfId="906" xr:uid="{00000000-0005-0000-0000-000089030000}"/>
    <cellStyle name="6_BIL_TRANSFO2011_1" xfId="907" xr:uid="{00000000-0005-0000-0000-00008A030000}"/>
    <cellStyle name="6_BIL_TRANSFO2011_1_Calcul cons industrie 2011" xfId="908" xr:uid="{00000000-0005-0000-0000-00008B030000}"/>
    <cellStyle name="6_BIL_TRANSFO2011_1_Calcul cons industrie 2011_Calcul cons TERTIAIRE HT 2012" xfId="909" xr:uid="{00000000-0005-0000-0000-00008C030000}"/>
    <cellStyle name="6_BIL_TRANSFO2011_1_Calcul cons TERTIAIRE HT 2012" xfId="910" xr:uid="{00000000-0005-0000-0000-00008D030000}"/>
    <cellStyle name="6_BIL_TRANSFO2011_1_Calcul cons TERTIAIRE HT 2012_1" xfId="911" xr:uid="{00000000-0005-0000-0000-00008E030000}"/>
    <cellStyle name="6_BIL_TRANSFO2011_1_Calcul cons TERTIAIRE HT 2012_Calcul cons TERTIAIRE HT 2012" xfId="912" xr:uid="{00000000-0005-0000-0000-00008F030000}"/>
    <cellStyle name="6_BIL_TRANSFO2011_1_Global" xfId="913" xr:uid="{00000000-0005-0000-0000-000090030000}"/>
    <cellStyle name="6_BIL_TRANSFO2011_1_Global2012PROVISOIRE" xfId="914" xr:uid="{00000000-0005-0000-0000-000091030000}"/>
    <cellStyle name="6_BIL_TRANSFO2011_1_Global2012PROVISOIRE_Calcul cons TERTIAIRE HT 2012" xfId="915" xr:uid="{00000000-0005-0000-0000-000092030000}"/>
    <cellStyle name="6_BIL_TRANSFO2011_1_NormalisationTotale" xfId="916" xr:uid="{00000000-0005-0000-0000-000093030000}"/>
    <cellStyle name="6_BIL_TRANSFO2011_1_TAB FINAL COMPAR" xfId="917" xr:uid="{00000000-0005-0000-0000-000094030000}"/>
    <cellStyle name="6_BIL_TRANSFO2011_BIL_TRANSFO2012" xfId="918" xr:uid="{00000000-0005-0000-0000-000095030000}"/>
    <cellStyle name="6_BIL_TRANSFO2011_Calcul cons industrie 2011" xfId="919" xr:uid="{00000000-0005-0000-0000-000096030000}"/>
    <cellStyle name="6_BIL_TRANSFO2011_Calcul cons industrie 2011_Calcul cons TERTIAIRE HT 2012" xfId="920" xr:uid="{00000000-0005-0000-0000-000097030000}"/>
    <cellStyle name="6_BIL_TRANSFO2011_Calcul cons TERTIAIRE HT 2012" xfId="921" xr:uid="{00000000-0005-0000-0000-000098030000}"/>
    <cellStyle name="6_BIL_TRANSFO2011_Calcul cons TERTIAIRE HT 2012_1" xfId="922" xr:uid="{00000000-0005-0000-0000-000099030000}"/>
    <cellStyle name="6_BIL_TRANSFO2011_Calcul cons TERTIAIRE HT 2012_Calcul cons TERTIAIRE HT 2012" xfId="923" xr:uid="{00000000-0005-0000-0000-00009A030000}"/>
    <cellStyle name="6_BIL_TRANSFO2011_Global" xfId="924" xr:uid="{00000000-0005-0000-0000-00009B030000}"/>
    <cellStyle name="6_BIL_TRANSFO2011_Global2012PROVISOIRE" xfId="925" xr:uid="{00000000-0005-0000-0000-00009C030000}"/>
    <cellStyle name="6_BIL_TRANSFO2011_Global2012PROVISOIRE_Calcul cons TERTIAIRE HT 2012" xfId="926" xr:uid="{00000000-0005-0000-0000-00009D030000}"/>
    <cellStyle name="6_BIL_TRANSFO2011_NormalisationTotale" xfId="927" xr:uid="{00000000-0005-0000-0000-00009E030000}"/>
    <cellStyle name="6_BIL_TRANSFO2011_TAB FINAL COMPAR" xfId="928" xr:uid="{00000000-0005-0000-0000-00009F030000}"/>
    <cellStyle name="6_BilanGlobal2010" xfId="929" xr:uid="{00000000-0005-0000-0000-0000A0030000}"/>
    <cellStyle name="6_BilanGlobal2010_Calcul cons TERTIAIRE HT 2012" xfId="930" xr:uid="{00000000-0005-0000-0000-0000A1030000}"/>
    <cellStyle name="6_BilanGlobal2010_Consom transport routier RBC" xfId="931" xr:uid="{00000000-0005-0000-0000-0000A2030000}"/>
    <cellStyle name="6_BilanGlobal2010_FACTURE 2011" xfId="932" xr:uid="{00000000-0005-0000-0000-0000A3030000}"/>
    <cellStyle name="6_BilanGlobal2010_Global" xfId="933" xr:uid="{00000000-0005-0000-0000-0000A4030000}"/>
    <cellStyle name="6_BilanGlobal2010_Global2012PROVISOIRE" xfId="934" xr:uid="{00000000-0005-0000-0000-0000A5030000}"/>
    <cellStyle name="6_BilanGlobal2010_INDUSTRIE2010et2011provisoire" xfId="935" xr:uid="{00000000-0005-0000-0000-0000A6030000}"/>
    <cellStyle name="6_BilanGlobal2010_INDUSTRIE2010et2011provisoire_bois énergie 2011" xfId="936" xr:uid="{00000000-0005-0000-0000-0000A7030000}"/>
    <cellStyle name="6_BilanGlobal2010_INDUSTRIE2010et2011provisoire_bois énergie 2011_RECAP" xfId="937" xr:uid="{00000000-0005-0000-0000-0000A8030000}"/>
    <cellStyle name="6_BilanGlobal2010_INDUSTRIE2010et2011provisoire_Consom transport routier RBC" xfId="938" xr:uid="{00000000-0005-0000-0000-0000A9030000}"/>
    <cellStyle name="6_BilanGlobal2010_INDUSTRIE2010et2011provisoire_DETAIL_PARC_CONSOM_2011" xfId="939" xr:uid="{00000000-0005-0000-0000-0000AA030000}"/>
    <cellStyle name="6_BilanGlobal2010_INDUSTRIE2010et2011provisoire_DETAIL_PARC_CONSOM_2011_RECAP" xfId="940" xr:uid="{00000000-0005-0000-0000-0000AB030000}"/>
    <cellStyle name="6_BilanGlobal2010_INDUSTRIE2010et2011provisoire_Global" xfId="941" xr:uid="{00000000-0005-0000-0000-0000AC030000}"/>
    <cellStyle name="6_BilanGlobal2010_INDUSTRIE2010et2011provisoire_Global2012PROVISOIRE" xfId="942" xr:uid="{00000000-0005-0000-0000-0000AD030000}"/>
    <cellStyle name="6_BilanGlobal2010_INDUSTRIE2010et2011provisoire_INDUSTRIE2010et2011provisoire" xfId="943" xr:uid="{00000000-0005-0000-0000-0000AE030000}"/>
    <cellStyle name="6_BilanGlobal2010_INDUSTRIE2010et2011provisoire_INDUSTRIE2010et2011provisoire_Calcul cons TERTIAIRE HT 2012" xfId="944" xr:uid="{00000000-0005-0000-0000-0000AF030000}"/>
    <cellStyle name="6_BilanGlobal2010_INDUSTRIE2010et2011provisoire_INDUSTRIE2010et2011provisoire_Consom transport routier RBC" xfId="945" xr:uid="{00000000-0005-0000-0000-0000B0030000}"/>
    <cellStyle name="6_BilanGlobal2010_INDUSTRIE2010et2011provisoire_INDUSTRIE2010et2011provisoire_Global" xfId="946" xr:uid="{00000000-0005-0000-0000-0000B1030000}"/>
    <cellStyle name="6_BilanGlobal2010_INDUSTRIE2010et2011provisoire_INDUSTRIE2010et2011provisoire_Global2012PROVISOIRE" xfId="947" xr:uid="{00000000-0005-0000-0000-0000B2030000}"/>
    <cellStyle name="6_BilanGlobal2010_INDUSTRIE2010et2011provisoire_INDUSTRIE2010et2011provisoire_RECAP" xfId="948" xr:uid="{00000000-0005-0000-0000-0000B3030000}"/>
    <cellStyle name="6_BilanGlobal2010_INDUSTRIE2010et2011provisoire_INDUSTRIE2010et2011provisoire_TAB FINAL COMPAR" xfId="949" xr:uid="{00000000-0005-0000-0000-0000B4030000}"/>
    <cellStyle name="6_BilanGlobal2010_INDUSTRIE2010et2011provisoire_TAB FINAL COMPAR" xfId="950" xr:uid="{00000000-0005-0000-0000-0000B5030000}"/>
    <cellStyle name="6_BilanGlobal2010_INDUSTRIE2010et2011provisoire_Transfo ps 2011" xfId="951" xr:uid="{00000000-0005-0000-0000-0000B6030000}"/>
    <cellStyle name="6_BilanGlobal2010_INDUSTRIE2010et2011provisoire_Transfo ps 2011_Calcul cons TERTIAIRE HT 2012" xfId="952" xr:uid="{00000000-0005-0000-0000-0000B7030000}"/>
    <cellStyle name="6_BilanGlobal2010_INDUSTRIE2010et2011provisoire_Transfo ps 2011_Consom transport routier RBC" xfId="953" xr:uid="{00000000-0005-0000-0000-0000B8030000}"/>
    <cellStyle name="6_BilanGlobal2010_INDUSTRIE2010et2011provisoire_Transfo ps 2011_Global" xfId="954" xr:uid="{00000000-0005-0000-0000-0000B9030000}"/>
    <cellStyle name="6_BilanGlobal2010_INDUSTRIE2010et2011provisoire_Transfo ps 2011_Global2012PROVISOIRE" xfId="955" xr:uid="{00000000-0005-0000-0000-0000BA030000}"/>
    <cellStyle name="6_BilanGlobal2010_INDUSTRIE2010et2011provisoire_Transfo ps 2011_RECAP" xfId="956" xr:uid="{00000000-0005-0000-0000-0000BB030000}"/>
    <cellStyle name="6_BilanGlobal2010_INDUSTRIE2010et2011provisoire_Transfo ps 2011_TAB FINAL COMPAR" xfId="957" xr:uid="{00000000-0005-0000-0000-0000BC030000}"/>
    <cellStyle name="6_BilanGlobal2010_RECAP" xfId="958" xr:uid="{00000000-0005-0000-0000-0000BD030000}"/>
    <cellStyle name="6_BilanGlobal2010_TAB FINAL COMPAR" xfId="959" xr:uid="{00000000-0005-0000-0000-0000BE030000}"/>
    <cellStyle name="6_bois énergie 2011" xfId="960" xr:uid="{00000000-0005-0000-0000-0000BF030000}"/>
    <cellStyle name="6_bois énergie 2011_RECAP" xfId="961" xr:uid="{00000000-0005-0000-0000-0000C0030000}"/>
    <cellStyle name="6_bois indus tertiaire 2011" xfId="962" xr:uid="{00000000-0005-0000-0000-0000C1030000}"/>
    <cellStyle name="6_bois indus tertiaire 2011_RECAP" xfId="963" xr:uid="{00000000-0005-0000-0000-0000C2030000}"/>
    <cellStyle name="6_Calcul cons TERTIAIRE HT 2012" xfId="964" xr:uid="{00000000-0005-0000-0000-0000C3030000}"/>
    <cellStyle name="6_Consom transport routier RBC" xfId="965" xr:uid="{00000000-0005-0000-0000-0000C4030000}"/>
    <cellStyle name="6_ConsommationFacture" xfId="966" xr:uid="{00000000-0005-0000-0000-0000C5030000}"/>
    <cellStyle name="6_détail conso logt2011" xfId="967" xr:uid="{00000000-0005-0000-0000-0000C6030000}"/>
    <cellStyle name="6_détail conso logt2011_RECAP" xfId="968" xr:uid="{00000000-0005-0000-0000-0000C7030000}"/>
    <cellStyle name="6_détail ener renouv logt 2011" xfId="969" xr:uid="{00000000-0005-0000-0000-0000C8030000}"/>
    <cellStyle name="6_détail ener renouv logt 2011_1" xfId="970" xr:uid="{00000000-0005-0000-0000-0000C9030000}"/>
    <cellStyle name="6_détail ener renouv logt 2011_Calcul cons industrie 2011" xfId="971" xr:uid="{00000000-0005-0000-0000-0000CA030000}"/>
    <cellStyle name="6_détail ener renouv logt 2011_Calcul cons industrie 2011_Calcul cons TERTIAIRE HT 2012" xfId="972" xr:uid="{00000000-0005-0000-0000-0000CB030000}"/>
    <cellStyle name="6_détail ener renouv logt 2011_Calcul cons TERTIAIRE HT 2012" xfId="973" xr:uid="{00000000-0005-0000-0000-0000CC030000}"/>
    <cellStyle name="6_détail ener renouv logt 2011_Calcul cons TERTIAIRE HT 2012_1" xfId="974" xr:uid="{00000000-0005-0000-0000-0000CD030000}"/>
    <cellStyle name="6_détail ener renouv logt 2011_Calcul cons TERTIAIRE HT 2012_Calcul cons TERTIAIRE HT 2012" xfId="975" xr:uid="{00000000-0005-0000-0000-0000CE030000}"/>
    <cellStyle name="6_détail ener renouv logt 2011_détail ener renouv logt 2011" xfId="976" xr:uid="{00000000-0005-0000-0000-0000CF030000}"/>
    <cellStyle name="6_détail ener renouv logt 2011_Feuil1" xfId="977" xr:uid="{00000000-0005-0000-0000-0000D0030000}"/>
    <cellStyle name="6_détail ener renouv logt 2011_Global" xfId="978" xr:uid="{00000000-0005-0000-0000-0000D1030000}"/>
    <cellStyle name="6_détail ener renouv logt 2011_Global_1" xfId="979" xr:uid="{00000000-0005-0000-0000-0000D2030000}"/>
    <cellStyle name="6_détail ener renouv logt 2011_Global2012PROVISOIRE" xfId="980" xr:uid="{00000000-0005-0000-0000-0000D3030000}"/>
    <cellStyle name="6_détail ener renouv logt 2011_Global2012PROVISOIRE_1" xfId="981" xr:uid="{00000000-0005-0000-0000-0000D4030000}"/>
    <cellStyle name="6_détail ener renouv logt 2011_Global2012PROVISOIRE_1_Calcul cons TERTIAIRE HT 2012" xfId="982" xr:uid="{00000000-0005-0000-0000-0000D5030000}"/>
    <cellStyle name="6_détail ener renouv logt 2011_Global2012PROVISOIRE_Calcul cons TERTIAIRE HT 2012" xfId="983" xr:uid="{00000000-0005-0000-0000-0000D6030000}"/>
    <cellStyle name="6_détail ener renouv logt 2011_NormalisationTotale" xfId="984" xr:uid="{00000000-0005-0000-0000-0000D7030000}"/>
    <cellStyle name="6_détail ener renouv logt 2011_RECAP" xfId="985" xr:uid="{00000000-0005-0000-0000-0000D8030000}"/>
    <cellStyle name="6_détail ener renouv logt 2011_TAB FINAL COMPAR" xfId="986" xr:uid="{00000000-0005-0000-0000-0000D9030000}"/>
    <cellStyle name="6_DETAIL_PARC_CONSOM_2010" xfId="987" xr:uid="{00000000-0005-0000-0000-0000DA030000}"/>
    <cellStyle name="6_DETAIL_PARC_CONSOM_2010 2" xfId="988" xr:uid="{00000000-0005-0000-0000-0000DB030000}"/>
    <cellStyle name="6_DETAIL_PARC_CONSOM_2010_Calcul cons TERTIAIRE HT 2012" xfId="989" xr:uid="{00000000-0005-0000-0000-0000DC030000}"/>
    <cellStyle name="6_DETAIL_PARC_CONSOM_2010_Consom transport routier RBC" xfId="990" xr:uid="{00000000-0005-0000-0000-0000DD030000}"/>
    <cellStyle name="6_DETAIL_PARC_CONSOM_2010_ConsommationFacture" xfId="991" xr:uid="{00000000-0005-0000-0000-0000DE030000}"/>
    <cellStyle name="6_DETAIL_PARC_CONSOM_2010_détail ener renouv logt 2011" xfId="992" xr:uid="{00000000-0005-0000-0000-0000DF030000}"/>
    <cellStyle name="6_DETAIL_PARC_CONSOM_2010_EffetsCombustibles" xfId="993" xr:uid="{00000000-0005-0000-0000-0000E0030000}"/>
    <cellStyle name="6_DETAIL_PARC_CONSOM_2010_ELEC" xfId="994" xr:uid="{00000000-0005-0000-0000-0000E1030000}"/>
    <cellStyle name="6_DETAIL_PARC_CONSOM_2010_ELEC_Calcul cons TERTIAIRE HT 2012" xfId="995" xr:uid="{00000000-0005-0000-0000-0000E2030000}"/>
    <cellStyle name="6_DETAIL_PARC_CONSOM_2010_EssaiNormalisationIndustrie" xfId="996" xr:uid="{00000000-0005-0000-0000-0000E3030000}"/>
    <cellStyle name="6_DETAIL_PARC_CONSOM_2010_EvolSect" xfId="997" xr:uid="{00000000-0005-0000-0000-0000E4030000}"/>
    <cellStyle name="6_DETAIL_PARC_CONSOM_2010_FACTURE 2011" xfId="998" xr:uid="{00000000-0005-0000-0000-0000E5030000}"/>
    <cellStyle name="6_DETAIL_PARC_CONSOM_2010_Feuil1" xfId="999" xr:uid="{00000000-0005-0000-0000-0000E6030000}"/>
    <cellStyle name="6_DETAIL_PARC_CONSOM_2010_Global" xfId="1000" xr:uid="{00000000-0005-0000-0000-0000E7030000}"/>
    <cellStyle name="6_DETAIL_PARC_CONSOM_2010_Global_1" xfId="1001" xr:uid="{00000000-0005-0000-0000-0000E8030000}"/>
    <cellStyle name="6_DETAIL_PARC_CONSOM_2010_Global2011PROVISOIRE" xfId="1002" xr:uid="{00000000-0005-0000-0000-0000E9030000}"/>
    <cellStyle name="6_DETAIL_PARC_CONSOM_2010_Global2011PROVISOIRE_Calcul cons TERTIAIRE HT 2012" xfId="1003" xr:uid="{00000000-0005-0000-0000-0000EA030000}"/>
    <cellStyle name="6_DETAIL_PARC_CONSOM_2010_Global2011PROVISOIRE_TAB FINAL COMPAR" xfId="1004" xr:uid="{00000000-0005-0000-0000-0000EB030000}"/>
    <cellStyle name="6_DETAIL_PARC_CONSOM_2010_Global2012PROVISOIRE" xfId="1005" xr:uid="{00000000-0005-0000-0000-0000EC030000}"/>
    <cellStyle name="6_DETAIL_PARC_CONSOM_2010_Global2012PROVISOIRE_1" xfId="1006" xr:uid="{00000000-0005-0000-0000-0000ED030000}"/>
    <cellStyle name="6_DETAIL_PARC_CONSOM_2010_Global2012PROVISOIRE_1_Calcul cons TERTIAIRE HT 2012" xfId="1007" xr:uid="{00000000-0005-0000-0000-0000EE030000}"/>
    <cellStyle name="6_DETAIL_PARC_CONSOM_2010_Global2012PROVISOIRE_Calcul cons TERTIAIRE HT 2012" xfId="1008" xr:uid="{00000000-0005-0000-0000-0000EF030000}"/>
    <cellStyle name="6_DETAIL_PARC_CONSOM_2010_Global2012PROVISOIRE_TAB FINAL COMPAR" xfId="1009" xr:uid="{00000000-0005-0000-0000-0000F0030000}"/>
    <cellStyle name="6_DETAIL_PARC_CONSOM_2010_Industrie" xfId="1010" xr:uid="{00000000-0005-0000-0000-0000F1030000}"/>
    <cellStyle name="6_DETAIL_PARC_CONSOM_2010_Industrie_Calcul cons industrie 2011" xfId="1011" xr:uid="{00000000-0005-0000-0000-0000F2030000}"/>
    <cellStyle name="6_DETAIL_PARC_CONSOM_2010_Industrie_Calcul cons industrie 2011_Calcul cons TERTIAIRE HT 2012" xfId="1012" xr:uid="{00000000-0005-0000-0000-0000F3030000}"/>
    <cellStyle name="6_DETAIL_PARC_CONSOM_2010_Industrie_Calcul cons TERTIAIRE HT 2012" xfId="1013" xr:uid="{00000000-0005-0000-0000-0000F4030000}"/>
    <cellStyle name="6_DETAIL_PARC_CONSOM_2010_Industrie_Calcul cons TERTIAIRE HT 2012_1" xfId="1014" xr:uid="{00000000-0005-0000-0000-0000F5030000}"/>
    <cellStyle name="6_DETAIL_PARC_CONSOM_2010_Industrie_Calcul cons TERTIAIRE HT 2012_Calcul cons TERTIAIRE HT 2012" xfId="1015" xr:uid="{00000000-0005-0000-0000-0000F6030000}"/>
    <cellStyle name="6_DETAIL_PARC_CONSOM_2010_Industrie_Global" xfId="1016" xr:uid="{00000000-0005-0000-0000-0000F7030000}"/>
    <cellStyle name="6_DETAIL_PARC_CONSOM_2010_Industrie_Global2012PROVISOIRE" xfId="1017" xr:uid="{00000000-0005-0000-0000-0000F8030000}"/>
    <cellStyle name="6_DETAIL_PARC_CONSOM_2010_Industrie_Global2012PROVISOIRE_Calcul cons TERTIAIRE HT 2012" xfId="1018" xr:uid="{00000000-0005-0000-0000-0000F9030000}"/>
    <cellStyle name="6_DETAIL_PARC_CONSOM_2010_Industrie_NormalisationTotale" xfId="1019" xr:uid="{00000000-0005-0000-0000-0000FA030000}"/>
    <cellStyle name="6_DETAIL_PARC_CONSOM_2010_Industrie_TAB FINAL COMPAR" xfId="1020" xr:uid="{00000000-0005-0000-0000-0000FB030000}"/>
    <cellStyle name="6_DETAIL_PARC_CONSOM_2010_INDUSTRIE2010et2011provisoire" xfId="1021" xr:uid="{00000000-0005-0000-0000-0000FC030000}"/>
    <cellStyle name="6_DETAIL_PARC_CONSOM_2010_INDUSTRIE2010et2011provisoire_bois énergie 2011" xfId="1022" xr:uid="{00000000-0005-0000-0000-0000FD030000}"/>
    <cellStyle name="6_DETAIL_PARC_CONSOM_2010_INDUSTRIE2010et2011provisoire_bois énergie 2011_RECAP" xfId="1023" xr:uid="{00000000-0005-0000-0000-0000FE030000}"/>
    <cellStyle name="6_DETAIL_PARC_CONSOM_2010_INDUSTRIE2010et2011provisoire_Consom transport routier RBC" xfId="1024" xr:uid="{00000000-0005-0000-0000-0000FF030000}"/>
    <cellStyle name="6_DETAIL_PARC_CONSOM_2010_INDUSTRIE2010et2011provisoire_DETAIL_PARC_CONSOM_2011" xfId="1025" xr:uid="{00000000-0005-0000-0000-000000040000}"/>
    <cellStyle name="6_DETAIL_PARC_CONSOM_2010_INDUSTRIE2010et2011provisoire_DETAIL_PARC_CONSOM_2011_RECAP" xfId="1026" xr:uid="{00000000-0005-0000-0000-000001040000}"/>
    <cellStyle name="6_DETAIL_PARC_CONSOM_2010_INDUSTRIE2010et2011provisoire_Global" xfId="1027" xr:uid="{00000000-0005-0000-0000-000002040000}"/>
    <cellStyle name="6_DETAIL_PARC_CONSOM_2010_INDUSTRIE2010et2011provisoire_Global2012PROVISOIRE" xfId="1028" xr:uid="{00000000-0005-0000-0000-000003040000}"/>
    <cellStyle name="6_DETAIL_PARC_CONSOM_2010_INDUSTRIE2010et2011provisoire_INDUSTRIE2010et2011provisoire" xfId="1029" xr:uid="{00000000-0005-0000-0000-000004040000}"/>
    <cellStyle name="6_DETAIL_PARC_CONSOM_2010_INDUSTRIE2010et2011provisoire_INDUSTRIE2010et2011provisoire_Calcul cons TERTIAIRE HT 2012" xfId="1030" xr:uid="{00000000-0005-0000-0000-000005040000}"/>
    <cellStyle name="6_DETAIL_PARC_CONSOM_2010_INDUSTRIE2010et2011provisoire_INDUSTRIE2010et2011provisoire_Consom transport routier RBC" xfId="1031" xr:uid="{00000000-0005-0000-0000-000006040000}"/>
    <cellStyle name="6_DETAIL_PARC_CONSOM_2010_INDUSTRIE2010et2011provisoire_INDUSTRIE2010et2011provisoire_Global" xfId="1032" xr:uid="{00000000-0005-0000-0000-000007040000}"/>
    <cellStyle name="6_DETAIL_PARC_CONSOM_2010_INDUSTRIE2010et2011provisoire_INDUSTRIE2010et2011provisoire_Global2012PROVISOIRE" xfId="1033" xr:uid="{00000000-0005-0000-0000-000008040000}"/>
    <cellStyle name="6_DETAIL_PARC_CONSOM_2010_INDUSTRIE2010et2011provisoire_INDUSTRIE2010et2011provisoire_RECAP" xfId="1034" xr:uid="{00000000-0005-0000-0000-000009040000}"/>
    <cellStyle name="6_DETAIL_PARC_CONSOM_2010_INDUSTRIE2010et2011provisoire_INDUSTRIE2010et2011provisoire_TAB FINAL COMPAR" xfId="1035" xr:uid="{00000000-0005-0000-0000-00000A040000}"/>
    <cellStyle name="6_DETAIL_PARC_CONSOM_2010_INDUSTRIE2010et2011provisoire_TAB FINAL COMPAR" xfId="1036" xr:uid="{00000000-0005-0000-0000-00000B040000}"/>
    <cellStyle name="6_DETAIL_PARC_CONSOM_2010_INDUSTRIE2010et2011provisoire_Transfo ps 2011" xfId="1037" xr:uid="{00000000-0005-0000-0000-00000C040000}"/>
    <cellStyle name="6_DETAIL_PARC_CONSOM_2010_INDUSTRIE2010et2011provisoire_Transfo ps 2011_Calcul cons TERTIAIRE HT 2012" xfId="1038" xr:uid="{00000000-0005-0000-0000-00000D040000}"/>
    <cellStyle name="6_DETAIL_PARC_CONSOM_2010_INDUSTRIE2010et2011provisoire_Transfo ps 2011_Consom transport routier RBC" xfId="1039" xr:uid="{00000000-0005-0000-0000-00000E040000}"/>
    <cellStyle name="6_DETAIL_PARC_CONSOM_2010_INDUSTRIE2010et2011provisoire_Transfo ps 2011_Global" xfId="1040" xr:uid="{00000000-0005-0000-0000-00000F040000}"/>
    <cellStyle name="6_DETAIL_PARC_CONSOM_2010_INDUSTRIE2010et2011provisoire_Transfo ps 2011_Global2012PROVISOIRE" xfId="1041" xr:uid="{00000000-0005-0000-0000-000010040000}"/>
    <cellStyle name="6_DETAIL_PARC_CONSOM_2010_INDUSTRIE2010et2011provisoire_Transfo ps 2011_RECAP" xfId="1042" xr:uid="{00000000-0005-0000-0000-000011040000}"/>
    <cellStyle name="6_DETAIL_PARC_CONSOM_2010_INDUSTRIE2010et2011provisoire_Transfo ps 2011_TAB FINAL COMPAR" xfId="1043" xr:uid="{00000000-0005-0000-0000-000012040000}"/>
    <cellStyle name="6_DETAIL_PARC_CONSOM_2010_NormalisationLogement" xfId="1044" xr:uid="{00000000-0005-0000-0000-000013040000}"/>
    <cellStyle name="6_DETAIL_PARC_CONSOM_2010_NormalisationTertiaire" xfId="1045" xr:uid="{00000000-0005-0000-0000-000014040000}"/>
    <cellStyle name="6_DETAIL_PARC_CONSOM_2010_NormalisationTotale" xfId="1046" xr:uid="{00000000-0005-0000-0000-000015040000}"/>
    <cellStyle name="6_DETAIL_PARC_CONSOM_2010_par vecteur" xfId="1047" xr:uid="{00000000-0005-0000-0000-000016040000}"/>
    <cellStyle name="6_DETAIL_PARC_CONSOM_2010_RECAP" xfId="1048" xr:uid="{00000000-0005-0000-0000-000017040000}"/>
    <cellStyle name="6_DETAIL_PARC_CONSOM_2010_TAB FINAL COMPAR" xfId="1049" xr:uid="{00000000-0005-0000-0000-000018040000}"/>
    <cellStyle name="6_DETAIL_PARC_CONSOM_2011" xfId="1050" xr:uid="{00000000-0005-0000-0000-000019040000}"/>
    <cellStyle name="6_DETAIL_PARC_CONSOM_2011_Calcul cons industrie 2011" xfId="1051" xr:uid="{00000000-0005-0000-0000-00001A040000}"/>
    <cellStyle name="6_DETAIL_PARC_CONSOM_2011_Calcul cons industrie 2011_Calcul cons TERTIAIRE HT 2012" xfId="1052" xr:uid="{00000000-0005-0000-0000-00001B040000}"/>
    <cellStyle name="6_DETAIL_PARC_CONSOM_2011_Calcul cons TERTIAIRE HT 2012" xfId="1053" xr:uid="{00000000-0005-0000-0000-00001C040000}"/>
    <cellStyle name="6_DETAIL_PARC_CONSOM_2011_Calcul cons TERTIAIRE HT 2012_1" xfId="1054" xr:uid="{00000000-0005-0000-0000-00001D040000}"/>
    <cellStyle name="6_DETAIL_PARC_CONSOM_2011_Calcul cons TERTIAIRE HT 2012_Calcul cons TERTIAIRE HT 2012" xfId="1055" xr:uid="{00000000-0005-0000-0000-00001E040000}"/>
    <cellStyle name="6_DETAIL_PARC_CONSOM_2011_détail ener renouv logt 2011" xfId="1056" xr:uid="{00000000-0005-0000-0000-00001F040000}"/>
    <cellStyle name="6_DETAIL_PARC_CONSOM_2011_Feuil1" xfId="1057" xr:uid="{00000000-0005-0000-0000-000020040000}"/>
    <cellStyle name="6_DETAIL_PARC_CONSOM_2011_Global" xfId="1058" xr:uid="{00000000-0005-0000-0000-000021040000}"/>
    <cellStyle name="6_DETAIL_PARC_CONSOM_2011_Global_1" xfId="1059" xr:uid="{00000000-0005-0000-0000-000022040000}"/>
    <cellStyle name="6_DETAIL_PARC_CONSOM_2011_Global2012PROVISOIRE" xfId="1060" xr:uid="{00000000-0005-0000-0000-000023040000}"/>
    <cellStyle name="6_DETAIL_PARC_CONSOM_2011_Global2012PROVISOIRE_1" xfId="1061" xr:uid="{00000000-0005-0000-0000-000024040000}"/>
    <cellStyle name="6_DETAIL_PARC_CONSOM_2011_Global2012PROVISOIRE_1_Calcul cons TERTIAIRE HT 2012" xfId="1062" xr:uid="{00000000-0005-0000-0000-000025040000}"/>
    <cellStyle name="6_DETAIL_PARC_CONSOM_2011_Global2012PROVISOIRE_Calcul cons TERTIAIRE HT 2012" xfId="1063" xr:uid="{00000000-0005-0000-0000-000026040000}"/>
    <cellStyle name="6_DETAIL_PARC_CONSOM_2011_NormalisationTotale" xfId="1064" xr:uid="{00000000-0005-0000-0000-000027040000}"/>
    <cellStyle name="6_DETAIL_PARC_CONSOM_2011_RECAP" xfId="1065" xr:uid="{00000000-0005-0000-0000-000028040000}"/>
    <cellStyle name="6_DETAIL_PARC_CONSOM_2011_TAB FINAL COMPAR" xfId="1066" xr:uid="{00000000-0005-0000-0000-000029040000}"/>
    <cellStyle name="6_DETAIL_PARC_CONSOM_2012" xfId="1067" xr:uid="{00000000-0005-0000-0000-00002A040000}"/>
    <cellStyle name="6_EffetsCombustibles" xfId="1068" xr:uid="{00000000-0005-0000-0000-00002B040000}"/>
    <cellStyle name="6_ELEC" xfId="1069" xr:uid="{00000000-0005-0000-0000-00002C040000}"/>
    <cellStyle name="6_EssaiNormalisationIndustrie" xfId="1070" xr:uid="{00000000-0005-0000-0000-00002D040000}"/>
    <cellStyle name="6_EvolSect" xfId="1071" xr:uid="{00000000-0005-0000-0000-00002E040000}"/>
    <cellStyle name="6_Feuil1" xfId="1072" xr:uid="{00000000-0005-0000-0000-00002F040000}"/>
    <cellStyle name="6_Feuil1_1" xfId="1073" xr:uid="{00000000-0005-0000-0000-000030040000}"/>
    <cellStyle name="6_Feuil1_Calcul cons industrie 2011" xfId="1074" xr:uid="{00000000-0005-0000-0000-000031040000}"/>
    <cellStyle name="6_Feuil1_Calcul cons industrie 2011_Calcul cons TERTIAIRE HT 2012" xfId="1075" xr:uid="{00000000-0005-0000-0000-000032040000}"/>
    <cellStyle name="6_Feuil1_Calcul cons TERTIAIRE HT 2012" xfId="1076" xr:uid="{00000000-0005-0000-0000-000033040000}"/>
    <cellStyle name="6_Feuil1_Calcul cons TERTIAIRE HT 2012_1" xfId="1077" xr:uid="{00000000-0005-0000-0000-000034040000}"/>
    <cellStyle name="6_Feuil1_Calcul cons TERTIAIRE HT 2012_Calcul cons TERTIAIRE HT 2012" xfId="1078" xr:uid="{00000000-0005-0000-0000-000035040000}"/>
    <cellStyle name="6_Feuil1_détail ener renouv logt 2011" xfId="1079" xr:uid="{00000000-0005-0000-0000-000036040000}"/>
    <cellStyle name="6_Feuil1_Feuil1" xfId="1080" xr:uid="{00000000-0005-0000-0000-000037040000}"/>
    <cellStyle name="6_Feuil1_Global" xfId="1081" xr:uid="{00000000-0005-0000-0000-000038040000}"/>
    <cellStyle name="6_Feuil1_Global_1" xfId="1082" xr:uid="{00000000-0005-0000-0000-000039040000}"/>
    <cellStyle name="6_Feuil1_Global2012PROVISOIRE" xfId="1083" xr:uid="{00000000-0005-0000-0000-00003A040000}"/>
    <cellStyle name="6_Feuil1_Global2012PROVISOIRE_1" xfId="1084" xr:uid="{00000000-0005-0000-0000-00003B040000}"/>
    <cellStyle name="6_Feuil1_Global2012PROVISOIRE_1_Calcul cons TERTIAIRE HT 2012" xfId="1085" xr:uid="{00000000-0005-0000-0000-00003C040000}"/>
    <cellStyle name="6_Feuil1_Global2012PROVISOIRE_Calcul cons TERTIAIRE HT 2012" xfId="1086" xr:uid="{00000000-0005-0000-0000-00003D040000}"/>
    <cellStyle name="6_Feuil1_NormalisationTotale" xfId="1087" xr:uid="{00000000-0005-0000-0000-00003E040000}"/>
    <cellStyle name="6_Feuil1_RECAP" xfId="1088" xr:uid="{00000000-0005-0000-0000-00003F040000}"/>
    <cellStyle name="6_Feuil1_TAB FINAL COMPAR" xfId="1089" xr:uid="{00000000-0005-0000-0000-000040040000}"/>
    <cellStyle name="6_Global" xfId="1090" xr:uid="{00000000-0005-0000-0000-000041040000}"/>
    <cellStyle name="6_Global 2" xfId="1091" xr:uid="{00000000-0005-0000-0000-000042040000}"/>
    <cellStyle name="6_Global_1" xfId="1092" xr:uid="{00000000-0005-0000-0000-000043040000}"/>
    <cellStyle name="6_Global_1_Calcul cons industrie 2011" xfId="1093" xr:uid="{00000000-0005-0000-0000-000044040000}"/>
    <cellStyle name="6_Global_1_Calcul cons industrie 2011_Calcul cons TERTIAIRE HT 2012" xfId="1094" xr:uid="{00000000-0005-0000-0000-000045040000}"/>
    <cellStyle name="6_Global_1_Calcul cons TERTIAIRE HT 2012" xfId="1095" xr:uid="{00000000-0005-0000-0000-000046040000}"/>
    <cellStyle name="6_Global_1_Calcul cons TERTIAIRE HT 2012_1" xfId="1096" xr:uid="{00000000-0005-0000-0000-000047040000}"/>
    <cellStyle name="6_Global_1_Calcul cons TERTIAIRE HT 2012_Calcul cons TERTIAIRE HT 2012" xfId="1097" xr:uid="{00000000-0005-0000-0000-000048040000}"/>
    <cellStyle name="6_Global_1_Global" xfId="1098" xr:uid="{00000000-0005-0000-0000-000049040000}"/>
    <cellStyle name="6_Global_1_Global2012PROVISOIRE" xfId="1099" xr:uid="{00000000-0005-0000-0000-00004A040000}"/>
    <cellStyle name="6_Global_1_Global2012PROVISOIRE_Calcul cons TERTIAIRE HT 2012" xfId="1100" xr:uid="{00000000-0005-0000-0000-00004B040000}"/>
    <cellStyle name="6_Global_1_NormalisationTotale" xfId="1101" xr:uid="{00000000-0005-0000-0000-00004C040000}"/>
    <cellStyle name="6_Global_1_TAB FINAL COMPAR" xfId="1102" xr:uid="{00000000-0005-0000-0000-00004D040000}"/>
    <cellStyle name="6_Global_2" xfId="1103" xr:uid="{00000000-0005-0000-0000-00004E040000}"/>
    <cellStyle name="6_Global_Calcul cons TERTIAIRE HT 2012" xfId="1104" xr:uid="{00000000-0005-0000-0000-00004F040000}"/>
    <cellStyle name="6_Global_Consom transport routier RBC" xfId="1105" xr:uid="{00000000-0005-0000-0000-000050040000}"/>
    <cellStyle name="6_Global_EssaiNormalisationIndustrie" xfId="1106" xr:uid="{00000000-0005-0000-0000-000051040000}"/>
    <cellStyle name="6_Global_EvolSect" xfId="1107" xr:uid="{00000000-0005-0000-0000-000052040000}"/>
    <cellStyle name="6_Global_FACTURE 2011" xfId="1108" xr:uid="{00000000-0005-0000-0000-000053040000}"/>
    <cellStyle name="6_Global_Global" xfId="1109" xr:uid="{00000000-0005-0000-0000-000054040000}"/>
    <cellStyle name="6_Global_Global2011PROVISOIRE" xfId="1110" xr:uid="{00000000-0005-0000-0000-000055040000}"/>
    <cellStyle name="6_Global_Global2011PROVISOIRE_Calcul cons TERTIAIRE HT 2012" xfId="1111" xr:uid="{00000000-0005-0000-0000-000056040000}"/>
    <cellStyle name="6_Global_Global2011PROVISOIRE_TAB FINAL COMPAR" xfId="1112" xr:uid="{00000000-0005-0000-0000-000057040000}"/>
    <cellStyle name="6_Global_Global2012PROVISOIRE" xfId="1113" xr:uid="{00000000-0005-0000-0000-000058040000}"/>
    <cellStyle name="6_Global_Global2012PROVISOIRE_1" xfId="1114" xr:uid="{00000000-0005-0000-0000-000059040000}"/>
    <cellStyle name="6_Global_Global2012PROVISOIRE_Calcul cons TERTIAIRE HT 2012" xfId="1115" xr:uid="{00000000-0005-0000-0000-00005A040000}"/>
    <cellStyle name="6_Global_Global2012PROVISOIRE_TAB FINAL COMPAR" xfId="1116" xr:uid="{00000000-0005-0000-0000-00005B040000}"/>
    <cellStyle name="6_Global_Industrie" xfId="1117" xr:uid="{00000000-0005-0000-0000-00005C040000}"/>
    <cellStyle name="6_Global_Industrie_Calcul cons industrie 2011" xfId="1118" xr:uid="{00000000-0005-0000-0000-00005D040000}"/>
    <cellStyle name="6_Global_Industrie_Calcul cons industrie 2011_Calcul cons TERTIAIRE HT 2012" xfId="1119" xr:uid="{00000000-0005-0000-0000-00005E040000}"/>
    <cellStyle name="6_Global_Industrie_Calcul cons TERTIAIRE HT 2012" xfId="1120" xr:uid="{00000000-0005-0000-0000-00005F040000}"/>
    <cellStyle name="6_Global_Industrie_Calcul cons TERTIAIRE HT 2012_1" xfId="1121" xr:uid="{00000000-0005-0000-0000-000060040000}"/>
    <cellStyle name="6_Global_Industrie_Calcul cons TERTIAIRE HT 2012_Calcul cons TERTIAIRE HT 2012" xfId="1122" xr:uid="{00000000-0005-0000-0000-000061040000}"/>
    <cellStyle name="6_Global_Industrie_Global" xfId="1123" xr:uid="{00000000-0005-0000-0000-000062040000}"/>
    <cellStyle name="6_Global_Industrie_Global2012PROVISOIRE" xfId="1124" xr:uid="{00000000-0005-0000-0000-000063040000}"/>
    <cellStyle name="6_Global_Industrie_Global2012PROVISOIRE_Calcul cons TERTIAIRE HT 2012" xfId="1125" xr:uid="{00000000-0005-0000-0000-000064040000}"/>
    <cellStyle name="6_Global_Industrie_NormalisationTotale" xfId="1126" xr:uid="{00000000-0005-0000-0000-000065040000}"/>
    <cellStyle name="6_Global_Industrie_TAB FINAL COMPAR" xfId="1127" xr:uid="{00000000-0005-0000-0000-000066040000}"/>
    <cellStyle name="6_Global_INDUSTRIE2010et2011provisoire" xfId="1128" xr:uid="{00000000-0005-0000-0000-000067040000}"/>
    <cellStyle name="6_Global_INDUSTRIE2010et2011provisoire_bois énergie 2011" xfId="1129" xr:uid="{00000000-0005-0000-0000-000068040000}"/>
    <cellStyle name="6_Global_INDUSTRIE2010et2011provisoire_bois énergie 2011_RECAP" xfId="1130" xr:uid="{00000000-0005-0000-0000-000069040000}"/>
    <cellStyle name="6_Global_INDUSTRIE2010et2011provisoire_Consom transport routier RBC" xfId="1131" xr:uid="{00000000-0005-0000-0000-00006A040000}"/>
    <cellStyle name="6_Global_INDUSTRIE2010et2011provisoire_DETAIL_PARC_CONSOM_2011" xfId="1132" xr:uid="{00000000-0005-0000-0000-00006B040000}"/>
    <cellStyle name="6_Global_INDUSTRIE2010et2011provisoire_DETAIL_PARC_CONSOM_2011_RECAP" xfId="1133" xr:uid="{00000000-0005-0000-0000-00006C040000}"/>
    <cellStyle name="6_Global_INDUSTRIE2010et2011provisoire_Global" xfId="1134" xr:uid="{00000000-0005-0000-0000-00006D040000}"/>
    <cellStyle name="6_Global_INDUSTRIE2010et2011provisoire_Global2012PROVISOIRE" xfId="1135" xr:uid="{00000000-0005-0000-0000-00006E040000}"/>
    <cellStyle name="6_Global_INDUSTRIE2010et2011provisoire_INDUSTRIE2010et2011provisoire" xfId="1136" xr:uid="{00000000-0005-0000-0000-00006F040000}"/>
    <cellStyle name="6_Global_INDUSTRIE2010et2011provisoire_INDUSTRIE2010et2011provisoire_Calcul cons TERTIAIRE HT 2012" xfId="1137" xr:uid="{00000000-0005-0000-0000-000070040000}"/>
    <cellStyle name="6_Global_INDUSTRIE2010et2011provisoire_INDUSTRIE2010et2011provisoire_Consom transport routier RBC" xfId="1138" xr:uid="{00000000-0005-0000-0000-000071040000}"/>
    <cellStyle name="6_Global_INDUSTRIE2010et2011provisoire_INDUSTRIE2010et2011provisoire_Global" xfId="1139" xr:uid="{00000000-0005-0000-0000-000072040000}"/>
    <cellStyle name="6_Global_INDUSTRIE2010et2011provisoire_INDUSTRIE2010et2011provisoire_Global2012PROVISOIRE" xfId="1140" xr:uid="{00000000-0005-0000-0000-000073040000}"/>
    <cellStyle name="6_Global_INDUSTRIE2010et2011provisoire_INDUSTRIE2010et2011provisoire_RECAP" xfId="1141" xr:uid="{00000000-0005-0000-0000-000074040000}"/>
    <cellStyle name="6_Global_INDUSTRIE2010et2011provisoire_INDUSTRIE2010et2011provisoire_TAB FINAL COMPAR" xfId="1142" xr:uid="{00000000-0005-0000-0000-000075040000}"/>
    <cellStyle name="6_Global_INDUSTRIE2010et2011provisoire_TAB FINAL COMPAR" xfId="1143" xr:uid="{00000000-0005-0000-0000-000076040000}"/>
    <cellStyle name="6_Global_INDUSTRIE2010et2011provisoire_Transfo ps 2011" xfId="1144" xr:uid="{00000000-0005-0000-0000-000077040000}"/>
    <cellStyle name="6_Global_INDUSTRIE2010et2011provisoire_Transfo ps 2011_Calcul cons TERTIAIRE HT 2012" xfId="1145" xr:uid="{00000000-0005-0000-0000-000078040000}"/>
    <cellStyle name="6_Global_INDUSTRIE2010et2011provisoire_Transfo ps 2011_Consom transport routier RBC" xfId="1146" xr:uid="{00000000-0005-0000-0000-000079040000}"/>
    <cellStyle name="6_Global_INDUSTRIE2010et2011provisoire_Transfo ps 2011_Global" xfId="1147" xr:uid="{00000000-0005-0000-0000-00007A040000}"/>
    <cellStyle name="6_Global_INDUSTRIE2010et2011provisoire_Transfo ps 2011_Global2012PROVISOIRE" xfId="1148" xr:uid="{00000000-0005-0000-0000-00007B040000}"/>
    <cellStyle name="6_Global_INDUSTRIE2010et2011provisoire_Transfo ps 2011_RECAP" xfId="1149" xr:uid="{00000000-0005-0000-0000-00007C040000}"/>
    <cellStyle name="6_Global_INDUSTRIE2010et2011provisoire_Transfo ps 2011_TAB FINAL COMPAR" xfId="1150" xr:uid="{00000000-0005-0000-0000-00007D040000}"/>
    <cellStyle name="6_Global_NormalisationLogement" xfId="1151" xr:uid="{00000000-0005-0000-0000-00007E040000}"/>
    <cellStyle name="6_Global_NormalisationTertiaire" xfId="1152" xr:uid="{00000000-0005-0000-0000-00007F040000}"/>
    <cellStyle name="6_Global_NormalisationTotale" xfId="1153" xr:uid="{00000000-0005-0000-0000-000080040000}"/>
    <cellStyle name="6_Global_par vecteur" xfId="1154" xr:uid="{00000000-0005-0000-0000-000081040000}"/>
    <cellStyle name="6_Global_RECAP" xfId="1155" xr:uid="{00000000-0005-0000-0000-000082040000}"/>
    <cellStyle name="6_Global_TAB FINAL COMPAR" xfId="1156" xr:uid="{00000000-0005-0000-0000-000083040000}"/>
    <cellStyle name="6_Global2010PROVISOIRE" xfId="1157" xr:uid="{00000000-0005-0000-0000-000084040000}"/>
    <cellStyle name="6_Global2010PROVISOIRE_Calcul cons TERTIAIRE HT 2012" xfId="1158" xr:uid="{00000000-0005-0000-0000-000085040000}"/>
    <cellStyle name="6_Global2010PROVISOIRE_Consom transport routier RBC" xfId="1159" xr:uid="{00000000-0005-0000-0000-000086040000}"/>
    <cellStyle name="6_Global2010PROVISOIRE_Global" xfId="1160" xr:uid="{00000000-0005-0000-0000-000087040000}"/>
    <cellStyle name="6_Global2010PROVISOIRE_TAB FINAL COMPAR" xfId="1161" xr:uid="{00000000-0005-0000-0000-000088040000}"/>
    <cellStyle name="6_GLOBAL2011provisoire" xfId="1162" xr:uid="{00000000-0005-0000-0000-000089040000}"/>
    <cellStyle name="6_Global2011PROVISOIRE_1" xfId="1163" xr:uid="{00000000-0005-0000-0000-00008A040000}"/>
    <cellStyle name="6_Global2011PROVISOIRE_1_TAB FINAL COMPAR" xfId="1164" xr:uid="{00000000-0005-0000-0000-00008B040000}"/>
    <cellStyle name="6_GLOBAL2011provisoire_Calcul cons TERTIAIRE HT 2012" xfId="1165" xr:uid="{00000000-0005-0000-0000-00008C040000}"/>
    <cellStyle name="6_GLOBAL2011provisoire_Consom transport routier RBC" xfId="1166" xr:uid="{00000000-0005-0000-0000-00008D040000}"/>
    <cellStyle name="6_GLOBAL2011provisoire_Global" xfId="1167" xr:uid="{00000000-0005-0000-0000-00008E040000}"/>
    <cellStyle name="6_GLOBAL2011provisoire_Global2012PROVISOIRE" xfId="1168" xr:uid="{00000000-0005-0000-0000-00008F040000}"/>
    <cellStyle name="6_GLOBAL2011provisoire_INDUSTRIE2010et2011provisoire" xfId="1169" xr:uid="{00000000-0005-0000-0000-000090040000}"/>
    <cellStyle name="6_GLOBAL2011provisoire_INDUSTRIE2010et2011provisoire_bois énergie 2011" xfId="1170" xr:uid="{00000000-0005-0000-0000-000091040000}"/>
    <cellStyle name="6_GLOBAL2011provisoire_INDUSTRIE2010et2011provisoire_bois énergie 2011_RECAP" xfId="1171" xr:uid="{00000000-0005-0000-0000-000092040000}"/>
    <cellStyle name="6_GLOBAL2011provisoire_INDUSTRIE2010et2011provisoire_Consom transport routier RBC" xfId="1172" xr:uid="{00000000-0005-0000-0000-000093040000}"/>
    <cellStyle name="6_GLOBAL2011provisoire_INDUSTRIE2010et2011provisoire_DETAIL_PARC_CONSOM_2011" xfId="1173" xr:uid="{00000000-0005-0000-0000-000094040000}"/>
    <cellStyle name="6_GLOBAL2011provisoire_INDUSTRIE2010et2011provisoire_DETAIL_PARC_CONSOM_2011_RECAP" xfId="1174" xr:uid="{00000000-0005-0000-0000-000095040000}"/>
    <cellStyle name="6_GLOBAL2011provisoire_INDUSTRIE2010et2011provisoire_Global" xfId="1175" xr:uid="{00000000-0005-0000-0000-000096040000}"/>
    <cellStyle name="6_GLOBAL2011provisoire_INDUSTRIE2010et2011provisoire_Global2012PROVISOIRE" xfId="1176" xr:uid="{00000000-0005-0000-0000-000097040000}"/>
    <cellStyle name="6_GLOBAL2011provisoire_INDUSTRIE2010et2011provisoire_INDUSTRIE2010et2011provisoire" xfId="1177" xr:uid="{00000000-0005-0000-0000-000098040000}"/>
    <cellStyle name="6_GLOBAL2011provisoire_INDUSTRIE2010et2011provisoire_INDUSTRIE2010et2011provisoire_Calcul cons TERTIAIRE HT 2012" xfId="1178" xr:uid="{00000000-0005-0000-0000-000099040000}"/>
    <cellStyle name="6_GLOBAL2011provisoire_INDUSTRIE2010et2011provisoire_INDUSTRIE2010et2011provisoire_Consom transport routier RBC" xfId="1179" xr:uid="{00000000-0005-0000-0000-00009A040000}"/>
    <cellStyle name="6_GLOBAL2011provisoire_INDUSTRIE2010et2011provisoire_INDUSTRIE2010et2011provisoire_Global" xfId="1180" xr:uid="{00000000-0005-0000-0000-00009B040000}"/>
    <cellStyle name="6_GLOBAL2011provisoire_INDUSTRIE2010et2011provisoire_INDUSTRIE2010et2011provisoire_Global2012PROVISOIRE" xfId="1181" xr:uid="{00000000-0005-0000-0000-00009C040000}"/>
    <cellStyle name="6_GLOBAL2011provisoire_INDUSTRIE2010et2011provisoire_INDUSTRIE2010et2011provisoire_RECAP" xfId="1182" xr:uid="{00000000-0005-0000-0000-00009D040000}"/>
    <cellStyle name="6_GLOBAL2011provisoire_INDUSTRIE2010et2011provisoire_INDUSTRIE2010et2011provisoire_TAB FINAL COMPAR" xfId="1183" xr:uid="{00000000-0005-0000-0000-00009E040000}"/>
    <cellStyle name="6_GLOBAL2011provisoire_INDUSTRIE2010et2011provisoire_TAB FINAL COMPAR" xfId="1184" xr:uid="{00000000-0005-0000-0000-00009F040000}"/>
    <cellStyle name="6_GLOBAL2011provisoire_INDUSTRIE2010et2011provisoire_Transfo ps 2011" xfId="1185" xr:uid="{00000000-0005-0000-0000-0000A0040000}"/>
    <cellStyle name="6_GLOBAL2011provisoire_INDUSTRIE2010et2011provisoire_Transfo ps 2011_Calcul cons TERTIAIRE HT 2012" xfId="1186" xr:uid="{00000000-0005-0000-0000-0000A1040000}"/>
    <cellStyle name="6_GLOBAL2011provisoire_INDUSTRIE2010et2011provisoire_Transfo ps 2011_Consom transport routier RBC" xfId="1187" xr:uid="{00000000-0005-0000-0000-0000A2040000}"/>
    <cellStyle name="6_GLOBAL2011provisoire_INDUSTRIE2010et2011provisoire_Transfo ps 2011_Global" xfId="1188" xr:uid="{00000000-0005-0000-0000-0000A3040000}"/>
    <cellStyle name="6_GLOBAL2011provisoire_INDUSTRIE2010et2011provisoire_Transfo ps 2011_Global2012PROVISOIRE" xfId="1189" xr:uid="{00000000-0005-0000-0000-0000A4040000}"/>
    <cellStyle name="6_GLOBAL2011provisoire_INDUSTRIE2010et2011provisoire_Transfo ps 2011_RECAP" xfId="1190" xr:uid="{00000000-0005-0000-0000-0000A5040000}"/>
    <cellStyle name="6_GLOBAL2011provisoire_INDUSTRIE2010et2011provisoire_Transfo ps 2011_TAB FINAL COMPAR" xfId="1191" xr:uid="{00000000-0005-0000-0000-0000A6040000}"/>
    <cellStyle name="6_GLOBAL2011provisoire_RECAP" xfId="1192" xr:uid="{00000000-0005-0000-0000-0000A7040000}"/>
    <cellStyle name="6_GLOBAL2011provisoire_TAB FINAL COMPAR" xfId="1193" xr:uid="{00000000-0005-0000-0000-0000A8040000}"/>
    <cellStyle name="6_Global2012PROVISOIRE" xfId="1194" xr:uid="{00000000-0005-0000-0000-0000A9040000}"/>
    <cellStyle name="6_Global2012PROVISOIRE_1" xfId="1195" xr:uid="{00000000-0005-0000-0000-0000AA040000}"/>
    <cellStyle name="6_Global2012PROVISOIRE_TAB FINAL COMPAR" xfId="1196" xr:uid="{00000000-0005-0000-0000-0000AB040000}"/>
    <cellStyle name="6_Industrie" xfId="1197" xr:uid="{00000000-0005-0000-0000-0000AC040000}"/>
    <cellStyle name="6_Industrie_Calcul cons industrie 2011" xfId="1198" xr:uid="{00000000-0005-0000-0000-0000AD040000}"/>
    <cellStyle name="6_Industrie_Calcul cons TERTIAIRE HT 2012" xfId="1199" xr:uid="{00000000-0005-0000-0000-0000AE040000}"/>
    <cellStyle name="6_Industrie_Global" xfId="1200" xr:uid="{00000000-0005-0000-0000-0000AF040000}"/>
    <cellStyle name="6_Industrie_Global2012PROVISOIRE" xfId="1201" xr:uid="{00000000-0005-0000-0000-0000B0040000}"/>
    <cellStyle name="6_Industrie_NormalisationTotale" xfId="1202" xr:uid="{00000000-0005-0000-0000-0000B1040000}"/>
    <cellStyle name="6_Industrie_TAB FINAL COMPAR" xfId="1203" xr:uid="{00000000-0005-0000-0000-0000B2040000}"/>
    <cellStyle name="6_INDUSTRIE2010et2011provisoire" xfId="1204" xr:uid="{00000000-0005-0000-0000-0000B3040000}"/>
    <cellStyle name="6_INDUSTRIE2010et2011provisoire_Calcul cons TERTIAIRE HT 2012" xfId="1205" xr:uid="{00000000-0005-0000-0000-0000B4040000}"/>
    <cellStyle name="6_INDUSTRIE2010et2011provisoire_Consom transport routier RBC" xfId="1206" xr:uid="{00000000-0005-0000-0000-0000B5040000}"/>
    <cellStyle name="6_INDUSTRIE2010et2011provisoire_Global" xfId="1207" xr:uid="{00000000-0005-0000-0000-0000B6040000}"/>
    <cellStyle name="6_INDUSTRIE2010et2011provisoire_Global2012PROVISOIRE" xfId="1208" xr:uid="{00000000-0005-0000-0000-0000B7040000}"/>
    <cellStyle name="6_INDUSTRIE2010et2011provisoire_RECAP" xfId="1209" xr:uid="{00000000-0005-0000-0000-0000B8040000}"/>
    <cellStyle name="6_INDUSTRIE2010et2011provisoire_TAB FINAL COMPAR" xfId="1210" xr:uid="{00000000-0005-0000-0000-0000B9040000}"/>
    <cellStyle name="6_Logement" xfId="1211" xr:uid="{00000000-0005-0000-0000-0000BA040000}"/>
    <cellStyle name="6_Logement_Calcul cons TERTIAIRE HT 2012" xfId="1212" xr:uid="{00000000-0005-0000-0000-0000BB040000}"/>
    <cellStyle name="6_Logement_FACTURE 2011" xfId="1213" xr:uid="{00000000-0005-0000-0000-0000BC040000}"/>
    <cellStyle name="6_Logement_Global" xfId="1214" xr:uid="{00000000-0005-0000-0000-0000BD040000}"/>
    <cellStyle name="6_Logement_Global2012PROVISOIRE" xfId="1215" xr:uid="{00000000-0005-0000-0000-0000BE040000}"/>
    <cellStyle name="6_Logement_INDUSTRIE2010et2011provisoire" xfId="1216" xr:uid="{00000000-0005-0000-0000-0000BF040000}"/>
    <cellStyle name="6_Logement_INDUSTRIE2010et2011provisoire_bois énergie 2011" xfId="1217" xr:uid="{00000000-0005-0000-0000-0000C0040000}"/>
    <cellStyle name="6_Logement_INDUSTRIE2010et2011provisoire_bois énergie 2011_RECAP" xfId="1218" xr:uid="{00000000-0005-0000-0000-0000C1040000}"/>
    <cellStyle name="6_Logement_INDUSTRIE2010et2011provisoire_DETAIL_PARC_CONSOM_2011" xfId="1219" xr:uid="{00000000-0005-0000-0000-0000C2040000}"/>
    <cellStyle name="6_Logement_INDUSTRIE2010et2011provisoire_DETAIL_PARC_CONSOM_2011_RECAP" xfId="1220" xr:uid="{00000000-0005-0000-0000-0000C3040000}"/>
    <cellStyle name="6_Logement_INDUSTRIE2010et2011provisoire_Global2012PROVISOIRE" xfId="1221" xr:uid="{00000000-0005-0000-0000-0000C4040000}"/>
    <cellStyle name="6_Logement_INDUSTRIE2010et2011provisoire_INDUSTRIE2010et2011provisoire" xfId="1222" xr:uid="{00000000-0005-0000-0000-0000C5040000}"/>
    <cellStyle name="6_Logement_INDUSTRIE2010et2011provisoire_INDUSTRIE2010et2011provisoire_Calcul cons TERTIAIRE HT 2012" xfId="1223" xr:uid="{00000000-0005-0000-0000-0000C6040000}"/>
    <cellStyle name="6_Logement_INDUSTRIE2010et2011provisoire_INDUSTRIE2010et2011provisoire_Global2012PROVISOIRE" xfId="1224" xr:uid="{00000000-0005-0000-0000-0000C7040000}"/>
    <cellStyle name="6_Logement_INDUSTRIE2010et2011provisoire_INDUSTRIE2010et2011provisoire_RECAP" xfId="1225" xr:uid="{00000000-0005-0000-0000-0000C8040000}"/>
    <cellStyle name="6_Logement_INDUSTRIE2010et2011provisoire_INDUSTRIE2010et2011provisoire_TAB FINAL COMPAR" xfId="1226" xr:uid="{00000000-0005-0000-0000-0000C9040000}"/>
    <cellStyle name="6_Logement_INDUSTRIE2010et2011provisoire_TAB FINAL COMPAR" xfId="1227" xr:uid="{00000000-0005-0000-0000-0000CA040000}"/>
    <cellStyle name="6_Logement_INDUSTRIE2010et2011provisoire_Transfo ps 2011" xfId="1228" xr:uid="{00000000-0005-0000-0000-0000CB040000}"/>
    <cellStyle name="6_Logement_INDUSTRIE2010et2011provisoire_Transfo ps 2011_Calcul cons TERTIAIRE HT 2012" xfId="1229" xr:uid="{00000000-0005-0000-0000-0000CC040000}"/>
    <cellStyle name="6_Logement_INDUSTRIE2010et2011provisoire_Transfo ps 2011_Global2012PROVISOIRE" xfId="1230" xr:uid="{00000000-0005-0000-0000-0000CD040000}"/>
    <cellStyle name="6_Logement_INDUSTRIE2010et2011provisoire_Transfo ps 2011_RECAP" xfId="1231" xr:uid="{00000000-0005-0000-0000-0000CE040000}"/>
    <cellStyle name="6_Logement_INDUSTRIE2010et2011provisoire_Transfo ps 2011_TAB FINAL COMPAR" xfId="1232" xr:uid="{00000000-0005-0000-0000-0000CF040000}"/>
    <cellStyle name="6_Logement_RECAP" xfId="1233" xr:uid="{00000000-0005-0000-0000-0000D0040000}"/>
    <cellStyle name="6_Logement_TAB FINAL COMPAR" xfId="1234" xr:uid="{00000000-0005-0000-0000-0000D1040000}"/>
    <cellStyle name="6_NormalisationLogement" xfId="1235" xr:uid="{00000000-0005-0000-0000-0000D2040000}"/>
    <cellStyle name="6_NormalisationTertiaire" xfId="1236" xr:uid="{00000000-0005-0000-0000-0000D3040000}"/>
    <cellStyle name="6_NormalisationTotale" xfId="1237" xr:uid="{00000000-0005-0000-0000-0000D4040000}"/>
    <cellStyle name="6_PAC" xfId="1238" xr:uid="{00000000-0005-0000-0000-0000D5040000}"/>
    <cellStyle name="6_PAC_Calcul cons industrie 2011" xfId="1239" xr:uid="{00000000-0005-0000-0000-0000D6040000}"/>
    <cellStyle name="6_PAC_Calcul cons industrie 2011_Calcul cons TERTIAIRE HT 2012" xfId="1240" xr:uid="{00000000-0005-0000-0000-0000D7040000}"/>
    <cellStyle name="6_PAC_Calcul cons TERTIAIRE HT 2012" xfId="1241" xr:uid="{00000000-0005-0000-0000-0000D8040000}"/>
    <cellStyle name="6_PAC_Calcul cons TERTIAIRE HT 2012_1" xfId="1242" xr:uid="{00000000-0005-0000-0000-0000D9040000}"/>
    <cellStyle name="6_PAC_Calcul cons TERTIAIRE HT 2012_Calcul cons TERTIAIRE HT 2012" xfId="1243" xr:uid="{00000000-0005-0000-0000-0000DA040000}"/>
    <cellStyle name="6_PAC_Global" xfId="1244" xr:uid="{00000000-0005-0000-0000-0000DB040000}"/>
    <cellStyle name="6_PAC_Global2012PROVISOIRE" xfId="1245" xr:uid="{00000000-0005-0000-0000-0000DC040000}"/>
    <cellStyle name="6_PAC_Global2012PROVISOIRE_Calcul cons TERTIAIRE HT 2012" xfId="1246" xr:uid="{00000000-0005-0000-0000-0000DD040000}"/>
    <cellStyle name="6_PAC_NormalisationTotale" xfId="1247" xr:uid="{00000000-0005-0000-0000-0000DE040000}"/>
    <cellStyle name="6_PAC_TAB FINAL COMPAR" xfId="1248" xr:uid="{00000000-0005-0000-0000-0000DF040000}"/>
    <cellStyle name="6_par vecteur" xfId="1249" xr:uid="{00000000-0005-0000-0000-0000E0040000}"/>
    <cellStyle name="6_PS_Transfo2011" xfId="1250" xr:uid="{00000000-0005-0000-0000-0000E1040000}"/>
    <cellStyle name="6_PS_Transfo2011_RECAP" xfId="1251" xr:uid="{00000000-0005-0000-0000-0000E2040000}"/>
    <cellStyle name="6_TAB FINAL COMPAR" xfId="1252" xr:uid="{00000000-0005-0000-0000-0000E3040000}"/>
    <cellStyle name="6_Transfo ps 2011" xfId="1253" xr:uid="{00000000-0005-0000-0000-0000E4040000}"/>
    <cellStyle name="6_Transfo ps 2011_Calcul cons TERTIAIRE HT 2012" xfId="1254" xr:uid="{00000000-0005-0000-0000-0000E5040000}"/>
    <cellStyle name="6_Transfo ps 2011_Global2012PROVISOIRE" xfId="1255" xr:uid="{00000000-0005-0000-0000-0000E6040000}"/>
    <cellStyle name="6_Transfo ps 2011_INDUSTRIE2010et2011provisoire" xfId="1256" xr:uid="{00000000-0005-0000-0000-0000E7040000}"/>
    <cellStyle name="6_Transfo ps 2011_INDUSTRIE2010et2011provisoire_bois énergie 2011" xfId="1257" xr:uid="{00000000-0005-0000-0000-0000E8040000}"/>
    <cellStyle name="6_Transfo ps 2011_INDUSTRIE2010et2011provisoire_bois énergie 2011_RECAP" xfId="1258" xr:uid="{00000000-0005-0000-0000-0000E9040000}"/>
    <cellStyle name="6_Transfo ps 2011_INDUSTRIE2010et2011provisoire_DETAIL_PARC_CONSOM_2011" xfId="1259" xr:uid="{00000000-0005-0000-0000-0000EA040000}"/>
    <cellStyle name="6_Transfo ps 2011_INDUSTRIE2010et2011provisoire_DETAIL_PARC_CONSOM_2011_RECAP" xfId="1260" xr:uid="{00000000-0005-0000-0000-0000EB040000}"/>
    <cellStyle name="6_Transfo ps 2011_INDUSTRIE2010et2011provisoire_Global2012PROVISOIRE" xfId="1261" xr:uid="{00000000-0005-0000-0000-0000EC040000}"/>
    <cellStyle name="6_Transfo ps 2011_INDUSTRIE2010et2011provisoire_INDUSTRIE2010et2011provisoire" xfId="1262" xr:uid="{00000000-0005-0000-0000-0000ED040000}"/>
    <cellStyle name="6_Transfo ps 2011_INDUSTRIE2010et2011provisoire_INDUSTRIE2010et2011provisoire_Calcul cons TERTIAIRE HT 2012" xfId="1263" xr:uid="{00000000-0005-0000-0000-0000EE040000}"/>
    <cellStyle name="6_Transfo ps 2011_INDUSTRIE2010et2011provisoire_INDUSTRIE2010et2011provisoire_Global2012PROVISOIRE" xfId="1264" xr:uid="{00000000-0005-0000-0000-0000EF040000}"/>
    <cellStyle name="6_Transfo ps 2011_INDUSTRIE2010et2011provisoire_INDUSTRIE2010et2011provisoire_RECAP" xfId="1265" xr:uid="{00000000-0005-0000-0000-0000F0040000}"/>
    <cellStyle name="6_Transfo ps 2011_INDUSTRIE2010et2011provisoire_INDUSTRIE2010et2011provisoire_TAB FINAL COMPAR" xfId="1266" xr:uid="{00000000-0005-0000-0000-0000F1040000}"/>
    <cellStyle name="6_Transfo ps 2011_INDUSTRIE2010et2011provisoire_TAB FINAL COMPAR" xfId="1267" xr:uid="{00000000-0005-0000-0000-0000F2040000}"/>
    <cellStyle name="6_Transfo ps 2011_INDUSTRIE2010et2011provisoire_Transfo ps 2011" xfId="1268" xr:uid="{00000000-0005-0000-0000-0000F3040000}"/>
    <cellStyle name="6_Transfo ps 2011_INDUSTRIE2010et2011provisoire_Transfo ps 2011_Calcul cons TERTIAIRE HT 2012" xfId="1269" xr:uid="{00000000-0005-0000-0000-0000F4040000}"/>
    <cellStyle name="6_Transfo ps 2011_INDUSTRIE2010et2011provisoire_Transfo ps 2011_Global2012PROVISOIRE" xfId="1270" xr:uid="{00000000-0005-0000-0000-0000F5040000}"/>
    <cellStyle name="6_Transfo ps 2011_INDUSTRIE2010et2011provisoire_Transfo ps 2011_RECAP" xfId="1271" xr:uid="{00000000-0005-0000-0000-0000F6040000}"/>
    <cellStyle name="6_Transfo ps 2011_INDUSTRIE2010et2011provisoire_Transfo ps 2011_TAB FINAL COMPAR" xfId="1272" xr:uid="{00000000-0005-0000-0000-0000F7040000}"/>
    <cellStyle name="6_Transfo ps 2011_RECAP" xfId="1273" xr:uid="{00000000-0005-0000-0000-0000F8040000}"/>
    <cellStyle name="6_Transfo ps 2011_TAB FINAL COMPAR" xfId="1274" xr:uid="{00000000-0005-0000-0000-0000F9040000}"/>
    <cellStyle name="60 % - Accent1 2" xfId="1275" xr:uid="{00000000-0005-0000-0000-0000FA040000}"/>
    <cellStyle name="60 % - Accent1 2 2" xfId="1276" xr:uid="{00000000-0005-0000-0000-0000FB040000}"/>
    <cellStyle name="60 % - Accent1 2 3" xfId="1277" xr:uid="{00000000-0005-0000-0000-0000FC040000}"/>
    <cellStyle name="60 % - Accent1 2_Global2011PROVISOIRE" xfId="1278" xr:uid="{00000000-0005-0000-0000-0000FD040000}"/>
    <cellStyle name="60 % - Accent1 3" xfId="1279" xr:uid="{00000000-0005-0000-0000-0000FE040000}"/>
    <cellStyle name="60 % - Accent1 4" xfId="1280" xr:uid="{00000000-0005-0000-0000-0000FF040000}"/>
    <cellStyle name="60 % - Accent1 5" xfId="1281" xr:uid="{00000000-0005-0000-0000-000000050000}"/>
    <cellStyle name="60 % - Accent1 6" xfId="1282" xr:uid="{00000000-0005-0000-0000-000001050000}"/>
    <cellStyle name="60 % - Accent2 2" xfId="1283" xr:uid="{00000000-0005-0000-0000-000002050000}"/>
    <cellStyle name="60 % - Accent2 2 2" xfId="1284" xr:uid="{00000000-0005-0000-0000-000003050000}"/>
    <cellStyle name="60 % - Accent2 3" xfId="1285" xr:uid="{00000000-0005-0000-0000-000004050000}"/>
    <cellStyle name="60 % - Accent2 4" xfId="1286" xr:uid="{00000000-0005-0000-0000-000005050000}"/>
    <cellStyle name="60 % - Accent2 5" xfId="1287" xr:uid="{00000000-0005-0000-0000-000006050000}"/>
    <cellStyle name="60 % - Accent2 6" xfId="1288" xr:uid="{00000000-0005-0000-0000-000007050000}"/>
    <cellStyle name="60 % - Accent3 2" xfId="1289" xr:uid="{00000000-0005-0000-0000-000008050000}"/>
    <cellStyle name="60 % - Accent3 2 2" xfId="1290" xr:uid="{00000000-0005-0000-0000-000009050000}"/>
    <cellStyle name="60 % - Accent3 2 3" xfId="1291" xr:uid="{00000000-0005-0000-0000-00000A050000}"/>
    <cellStyle name="60 % - Accent3 2_Global2011PROVISOIRE" xfId="1292" xr:uid="{00000000-0005-0000-0000-00000B050000}"/>
    <cellStyle name="60 % - Accent3 3" xfId="1293" xr:uid="{00000000-0005-0000-0000-00000C050000}"/>
    <cellStyle name="60 % - Accent3 4" xfId="1294" xr:uid="{00000000-0005-0000-0000-00000D050000}"/>
    <cellStyle name="60 % - Accent3 5" xfId="1295" xr:uid="{00000000-0005-0000-0000-00000E050000}"/>
    <cellStyle name="60 % - Accent3 6" xfId="1296" xr:uid="{00000000-0005-0000-0000-00000F050000}"/>
    <cellStyle name="60 % - Accent4 2" xfId="1297" xr:uid="{00000000-0005-0000-0000-000010050000}"/>
    <cellStyle name="60 % - Accent4 2 2" xfId="1298" xr:uid="{00000000-0005-0000-0000-000011050000}"/>
    <cellStyle name="60 % - Accent4 2 3" xfId="1299" xr:uid="{00000000-0005-0000-0000-000012050000}"/>
    <cellStyle name="60 % - Accent4 2_Global2011PROVISOIRE" xfId="1300" xr:uid="{00000000-0005-0000-0000-000013050000}"/>
    <cellStyle name="60 % - Accent4 3" xfId="1301" xr:uid="{00000000-0005-0000-0000-000014050000}"/>
    <cellStyle name="60 % - Accent4 4" xfId="1302" xr:uid="{00000000-0005-0000-0000-000015050000}"/>
    <cellStyle name="60 % - Accent4 5" xfId="1303" xr:uid="{00000000-0005-0000-0000-000016050000}"/>
    <cellStyle name="60 % - Accent4 6" xfId="1304" xr:uid="{00000000-0005-0000-0000-000017050000}"/>
    <cellStyle name="60 % - Accent5 2" xfId="1305" xr:uid="{00000000-0005-0000-0000-000018050000}"/>
    <cellStyle name="60 % - Accent5 2 2" xfId="1306" xr:uid="{00000000-0005-0000-0000-000019050000}"/>
    <cellStyle name="60 % - Accent5 3" xfId="1307" xr:uid="{00000000-0005-0000-0000-00001A050000}"/>
    <cellStyle name="60 % - Accent5 4" xfId="1308" xr:uid="{00000000-0005-0000-0000-00001B050000}"/>
    <cellStyle name="60 % - Accent5 5" xfId="1309" xr:uid="{00000000-0005-0000-0000-00001C050000}"/>
    <cellStyle name="60 % - Accent5 6" xfId="1310" xr:uid="{00000000-0005-0000-0000-00001D050000}"/>
    <cellStyle name="60 % - Accent6 2" xfId="1311" xr:uid="{00000000-0005-0000-0000-00001E050000}"/>
    <cellStyle name="60 % - Accent6 2 2" xfId="1312" xr:uid="{00000000-0005-0000-0000-00001F050000}"/>
    <cellStyle name="60 % - Accent6 2 3" xfId="1313" xr:uid="{00000000-0005-0000-0000-000020050000}"/>
    <cellStyle name="60 % - Accent6 2_Global2011PROVISOIRE" xfId="1314" xr:uid="{00000000-0005-0000-0000-000021050000}"/>
    <cellStyle name="60 % - Accent6 3" xfId="1315" xr:uid="{00000000-0005-0000-0000-000022050000}"/>
    <cellStyle name="60 % - Accent6 4" xfId="1316" xr:uid="{00000000-0005-0000-0000-000023050000}"/>
    <cellStyle name="60 % - Accent6 5" xfId="1317" xr:uid="{00000000-0005-0000-0000-000024050000}"/>
    <cellStyle name="60 % - Accent6 6" xfId="1318" xr:uid="{00000000-0005-0000-0000-000025050000}"/>
    <cellStyle name="60% - Accent1" xfId="1319" xr:uid="{00000000-0005-0000-0000-000026050000}"/>
    <cellStyle name="60% - Accent2" xfId="1320" xr:uid="{00000000-0005-0000-0000-000027050000}"/>
    <cellStyle name="60% - Accent3" xfId="1321" xr:uid="{00000000-0005-0000-0000-000028050000}"/>
    <cellStyle name="60% - Accent4" xfId="1322" xr:uid="{00000000-0005-0000-0000-000029050000}"/>
    <cellStyle name="60% - Accent5" xfId="1323" xr:uid="{00000000-0005-0000-0000-00002A050000}"/>
    <cellStyle name="60% - Accent6" xfId="1324" xr:uid="{00000000-0005-0000-0000-00002B050000}"/>
    <cellStyle name="9" xfId="1325" xr:uid="{00000000-0005-0000-0000-00002C050000}"/>
    <cellStyle name="9 2" xfId="1326" xr:uid="{00000000-0005-0000-0000-00002D050000}"/>
    <cellStyle name="9_BIL_TRANSFO2011" xfId="1327" xr:uid="{00000000-0005-0000-0000-00002E050000}"/>
    <cellStyle name="9_BIL_TRANSFO2011_1" xfId="1328" xr:uid="{00000000-0005-0000-0000-00002F050000}"/>
    <cellStyle name="9_BIL_TRANSFO2011_1_Calcul cons industrie 2011" xfId="1329" xr:uid="{00000000-0005-0000-0000-000030050000}"/>
    <cellStyle name="9_BIL_TRANSFO2011_1_Calcul cons industrie 2011_Calcul cons TERTIAIRE HT 2012" xfId="1330" xr:uid="{00000000-0005-0000-0000-000031050000}"/>
    <cellStyle name="9_BIL_TRANSFO2011_1_Calcul cons TERTIAIRE HT 2012" xfId="1331" xr:uid="{00000000-0005-0000-0000-000032050000}"/>
    <cellStyle name="9_BIL_TRANSFO2011_1_Calcul cons TERTIAIRE HT 2012_1" xfId="1332" xr:uid="{00000000-0005-0000-0000-000033050000}"/>
    <cellStyle name="9_BIL_TRANSFO2011_1_Calcul cons TERTIAIRE HT 2012_Calcul cons TERTIAIRE HT 2012" xfId="1333" xr:uid="{00000000-0005-0000-0000-000034050000}"/>
    <cellStyle name="9_BIL_TRANSFO2011_1_Global" xfId="1334" xr:uid="{00000000-0005-0000-0000-000035050000}"/>
    <cellStyle name="9_BIL_TRANSFO2011_1_Global2012PROVISOIRE" xfId="1335" xr:uid="{00000000-0005-0000-0000-000036050000}"/>
    <cellStyle name="9_BIL_TRANSFO2011_1_Global2012PROVISOIRE_Calcul cons TERTIAIRE HT 2012" xfId="1336" xr:uid="{00000000-0005-0000-0000-000037050000}"/>
    <cellStyle name="9_BIL_TRANSFO2011_1_NormalisationTotale" xfId="1337" xr:uid="{00000000-0005-0000-0000-000038050000}"/>
    <cellStyle name="9_BIL_TRANSFO2011_1_TAB FINAL COMPAR" xfId="1338" xr:uid="{00000000-0005-0000-0000-000039050000}"/>
    <cellStyle name="9_BIL_TRANSFO2011_Calcul cons TERTIAIRE HT 2012" xfId="1339" xr:uid="{00000000-0005-0000-0000-00003A050000}"/>
    <cellStyle name="9_BilanGlobal2010" xfId="1340" xr:uid="{00000000-0005-0000-0000-00003B050000}"/>
    <cellStyle name="9_BilanGlobal2010_Calcul cons TERTIAIRE HT 2012" xfId="1341" xr:uid="{00000000-0005-0000-0000-00003C050000}"/>
    <cellStyle name="9_BilanGlobal2010_FACTURE 2011" xfId="1342" xr:uid="{00000000-0005-0000-0000-00003D050000}"/>
    <cellStyle name="9_BilanGlobal2010_Global2012PROVISOIRE" xfId="1343" xr:uid="{00000000-0005-0000-0000-00003E050000}"/>
    <cellStyle name="9_BilanGlobal2010_INDUSTRIE2010et2011provisoire" xfId="1344" xr:uid="{00000000-0005-0000-0000-00003F050000}"/>
    <cellStyle name="9_BilanGlobal2010_INDUSTRIE2010et2011provisoire_bois énergie 2011" xfId="1345" xr:uid="{00000000-0005-0000-0000-000040050000}"/>
    <cellStyle name="9_BilanGlobal2010_INDUSTRIE2010et2011provisoire_bois énergie 2011_RECAP" xfId="1346" xr:uid="{00000000-0005-0000-0000-000041050000}"/>
    <cellStyle name="9_BilanGlobal2010_INDUSTRIE2010et2011provisoire_DETAIL_PARC_CONSOM_2011" xfId="1347" xr:uid="{00000000-0005-0000-0000-000042050000}"/>
    <cellStyle name="9_BilanGlobal2010_INDUSTRIE2010et2011provisoire_DETAIL_PARC_CONSOM_2011_RECAP" xfId="1348" xr:uid="{00000000-0005-0000-0000-000043050000}"/>
    <cellStyle name="9_BilanGlobal2010_INDUSTRIE2010et2011provisoire_Global2012PROVISOIRE" xfId="1349" xr:uid="{00000000-0005-0000-0000-000044050000}"/>
    <cellStyle name="9_BilanGlobal2010_INDUSTRIE2010et2011provisoire_INDUSTRIE2010et2011provisoire" xfId="1350" xr:uid="{00000000-0005-0000-0000-000045050000}"/>
    <cellStyle name="9_BilanGlobal2010_INDUSTRIE2010et2011provisoire_INDUSTRIE2010et2011provisoire_Calcul cons TERTIAIRE HT 2012" xfId="1351" xr:uid="{00000000-0005-0000-0000-000046050000}"/>
    <cellStyle name="9_BilanGlobal2010_INDUSTRIE2010et2011provisoire_INDUSTRIE2010et2011provisoire_Global2012PROVISOIRE" xfId="1352" xr:uid="{00000000-0005-0000-0000-000047050000}"/>
    <cellStyle name="9_BilanGlobal2010_INDUSTRIE2010et2011provisoire_INDUSTRIE2010et2011provisoire_RECAP" xfId="1353" xr:uid="{00000000-0005-0000-0000-000048050000}"/>
    <cellStyle name="9_BilanGlobal2010_INDUSTRIE2010et2011provisoire_INDUSTRIE2010et2011provisoire_TAB FINAL COMPAR" xfId="1354" xr:uid="{00000000-0005-0000-0000-000049050000}"/>
    <cellStyle name="9_BilanGlobal2010_INDUSTRIE2010et2011provisoire_TAB FINAL COMPAR" xfId="1355" xr:uid="{00000000-0005-0000-0000-00004A050000}"/>
    <cellStyle name="9_BilanGlobal2010_INDUSTRIE2010et2011provisoire_Transfo ps 2011" xfId="1356" xr:uid="{00000000-0005-0000-0000-00004B050000}"/>
    <cellStyle name="9_BilanGlobal2010_INDUSTRIE2010et2011provisoire_Transfo ps 2011_Calcul cons TERTIAIRE HT 2012" xfId="1357" xr:uid="{00000000-0005-0000-0000-00004C050000}"/>
    <cellStyle name="9_BilanGlobal2010_INDUSTRIE2010et2011provisoire_Transfo ps 2011_Global2012PROVISOIRE" xfId="1358" xr:uid="{00000000-0005-0000-0000-00004D050000}"/>
    <cellStyle name="9_BilanGlobal2010_INDUSTRIE2010et2011provisoire_Transfo ps 2011_RECAP" xfId="1359" xr:uid="{00000000-0005-0000-0000-00004E050000}"/>
    <cellStyle name="9_BilanGlobal2010_INDUSTRIE2010et2011provisoire_Transfo ps 2011_TAB FINAL COMPAR" xfId="1360" xr:uid="{00000000-0005-0000-0000-00004F050000}"/>
    <cellStyle name="9_BilanGlobal2010_RECAP" xfId="1361" xr:uid="{00000000-0005-0000-0000-000050050000}"/>
    <cellStyle name="9_BilanGlobal2010_TAB FINAL COMPAR" xfId="1362" xr:uid="{00000000-0005-0000-0000-000051050000}"/>
    <cellStyle name="9_bois énergie 2011" xfId="1363" xr:uid="{00000000-0005-0000-0000-000052050000}"/>
    <cellStyle name="9_bois énergie 2011_RECAP" xfId="1364" xr:uid="{00000000-0005-0000-0000-000053050000}"/>
    <cellStyle name="9_bois indus tertiaire 2011" xfId="1365" xr:uid="{00000000-0005-0000-0000-000054050000}"/>
    <cellStyle name="9_bois indus tertiaire 2011_RECAP" xfId="1366" xr:uid="{00000000-0005-0000-0000-000055050000}"/>
    <cellStyle name="9_Calcul cons industrie 2011" xfId="1367" xr:uid="{00000000-0005-0000-0000-000056050000}"/>
    <cellStyle name="9_Calcul cons TERTIAIRE HT 2012" xfId="1368" xr:uid="{00000000-0005-0000-0000-000057050000}"/>
    <cellStyle name="9_Calcul cons TERTIAIRE HT 2012_1" xfId="1369" xr:uid="{00000000-0005-0000-0000-000058050000}"/>
    <cellStyle name="9_ConsommationFacture" xfId="1370" xr:uid="{00000000-0005-0000-0000-000059050000}"/>
    <cellStyle name="9_détail conso logt2011" xfId="1371" xr:uid="{00000000-0005-0000-0000-00005A050000}"/>
    <cellStyle name="9_détail conso logt2011_RECAP" xfId="1372" xr:uid="{00000000-0005-0000-0000-00005B050000}"/>
    <cellStyle name="9_détail ener renouv logt 2011" xfId="1373" xr:uid="{00000000-0005-0000-0000-00005C050000}"/>
    <cellStyle name="9_détail ener renouv logt 2011_1" xfId="1374" xr:uid="{00000000-0005-0000-0000-00005D050000}"/>
    <cellStyle name="9_détail ener renouv logt 2011_Calcul cons TERTIAIRE HT 2012" xfId="1375" xr:uid="{00000000-0005-0000-0000-00005E050000}"/>
    <cellStyle name="9_détail ener renouv logt 2011_détail ener renouv logt 2011" xfId="1376" xr:uid="{00000000-0005-0000-0000-00005F050000}"/>
    <cellStyle name="9_détail ener renouv logt 2011_Feuil1" xfId="1377" xr:uid="{00000000-0005-0000-0000-000060050000}"/>
    <cellStyle name="9_détail ener renouv logt 2011_Global" xfId="1378" xr:uid="{00000000-0005-0000-0000-000061050000}"/>
    <cellStyle name="9_détail ener renouv logt 2011_Global2012PROVISOIRE" xfId="1379" xr:uid="{00000000-0005-0000-0000-000062050000}"/>
    <cellStyle name="9_détail ener renouv logt 2011_Global2012PROVISOIRE_Calcul cons TERTIAIRE HT 2012" xfId="1380" xr:uid="{00000000-0005-0000-0000-000063050000}"/>
    <cellStyle name="9_détail ener renouv logt 2011_RECAP" xfId="1381" xr:uid="{00000000-0005-0000-0000-000064050000}"/>
    <cellStyle name="9_DETAIL_PARC_CONSOM_2010" xfId="1382" xr:uid="{00000000-0005-0000-0000-000065050000}"/>
    <cellStyle name="9_DETAIL_PARC_CONSOM_2010 2" xfId="1383" xr:uid="{00000000-0005-0000-0000-000066050000}"/>
    <cellStyle name="9_DETAIL_PARC_CONSOM_2010_Calcul cons industrie 2011" xfId="1384" xr:uid="{00000000-0005-0000-0000-000067050000}"/>
    <cellStyle name="9_DETAIL_PARC_CONSOM_2010_Calcul cons industrie 2011_Calcul cons TERTIAIRE HT 2012" xfId="1385" xr:uid="{00000000-0005-0000-0000-000068050000}"/>
    <cellStyle name="9_DETAIL_PARC_CONSOM_2010_Calcul cons TERTIAIRE HT 2012" xfId="1386" xr:uid="{00000000-0005-0000-0000-000069050000}"/>
    <cellStyle name="9_DETAIL_PARC_CONSOM_2010_Calcul cons TERTIAIRE HT 2012_1" xfId="1387" xr:uid="{00000000-0005-0000-0000-00006A050000}"/>
    <cellStyle name="9_DETAIL_PARC_CONSOM_2010_Calcul cons TERTIAIRE HT 2012_Calcul cons TERTIAIRE HT 2012" xfId="1388" xr:uid="{00000000-0005-0000-0000-00006B050000}"/>
    <cellStyle name="9_DETAIL_PARC_CONSOM_2010_ConsommationFacture" xfId="1389" xr:uid="{00000000-0005-0000-0000-00006C050000}"/>
    <cellStyle name="9_DETAIL_PARC_CONSOM_2010_détail ener renouv logt 2011" xfId="1390" xr:uid="{00000000-0005-0000-0000-00006D050000}"/>
    <cellStyle name="9_DETAIL_PARC_CONSOM_2010_EffetsCombustibles" xfId="1391" xr:uid="{00000000-0005-0000-0000-00006E050000}"/>
    <cellStyle name="9_DETAIL_PARC_CONSOM_2010_ELEC" xfId="1392" xr:uid="{00000000-0005-0000-0000-00006F050000}"/>
    <cellStyle name="9_DETAIL_PARC_CONSOM_2010_ELEC_Calcul cons TERTIAIRE HT 2012" xfId="1393" xr:uid="{00000000-0005-0000-0000-000070050000}"/>
    <cellStyle name="9_DETAIL_PARC_CONSOM_2010_EssaiNormalisationIndustrie" xfId="1394" xr:uid="{00000000-0005-0000-0000-000071050000}"/>
    <cellStyle name="9_DETAIL_PARC_CONSOM_2010_EvolSect" xfId="1395" xr:uid="{00000000-0005-0000-0000-000072050000}"/>
    <cellStyle name="9_DETAIL_PARC_CONSOM_2010_FACTURE 2011" xfId="1396" xr:uid="{00000000-0005-0000-0000-000073050000}"/>
    <cellStyle name="9_DETAIL_PARC_CONSOM_2010_Feuil1" xfId="1397" xr:uid="{00000000-0005-0000-0000-000074050000}"/>
    <cellStyle name="9_DETAIL_PARC_CONSOM_2010_Global" xfId="1398" xr:uid="{00000000-0005-0000-0000-000075050000}"/>
    <cellStyle name="9_DETAIL_PARC_CONSOM_2010_Global2011PROVISOIRE" xfId="1399" xr:uid="{00000000-0005-0000-0000-000076050000}"/>
    <cellStyle name="9_DETAIL_PARC_CONSOM_2010_Global2011PROVISOIRE_Calcul cons TERTIAIRE HT 2012" xfId="1400" xr:uid="{00000000-0005-0000-0000-000077050000}"/>
    <cellStyle name="9_DETAIL_PARC_CONSOM_2010_Global2012PROVISOIRE" xfId="1401" xr:uid="{00000000-0005-0000-0000-000078050000}"/>
    <cellStyle name="9_DETAIL_PARC_CONSOM_2010_Global2012PROVISOIRE_1" xfId="1402" xr:uid="{00000000-0005-0000-0000-000079050000}"/>
    <cellStyle name="9_DETAIL_PARC_CONSOM_2010_Global2012PROVISOIRE_1_Calcul cons TERTIAIRE HT 2012" xfId="1403" xr:uid="{00000000-0005-0000-0000-00007A050000}"/>
    <cellStyle name="9_DETAIL_PARC_CONSOM_2010_Global2012PROVISOIRE_Calcul cons TERTIAIRE HT 2012" xfId="1404" xr:uid="{00000000-0005-0000-0000-00007B050000}"/>
    <cellStyle name="9_DETAIL_PARC_CONSOM_2010_Industrie" xfId="1405" xr:uid="{00000000-0005-0000-0000-00007C050000}"/>
    <cellStyle name="9_DETAIL_PARC_CONSOM_2010_Industrie_Calcul cons industrie 2011" xfId="1406" xr:uid="{00000000-0005-0000-0000-00007D050000}"/>
    <cellStyle name="9_DETAIL_PARC_CONSOM_2010_Industrie_Calcul cons industrie 2011_Calcul cons TERTIAIRE HT 2012" xfId="1407" xr:uid="{00000000-0005-0000-0000-00007E050000}"/>
    <cellStyle name="9_DETAIL_PARC_CONSOM_2010_Industrie_Calcul cons TERTIAIRE HT 2012" xfId="1408" xr:uid="{00000000-0005-0000-0000-00007F050000}"/>
    <cellStyle name="9_DETAIL_PARC_CONSOM_2010_Industrie_Calcul cons TERTIAIRE HT 2012_1" xfId="1409" xr:uid="{00000000-0005-0000-0000-000080050000}"/>
    <cellStyle name="9_DETAIL_PARC_CONSOM_2010_Industrie_Calcul cons TERTIAIRE HT 2012_Calcul cons TERTIAIRE HT 2012" xfId="1410" xr:uid="{00000000-0005-0000-0000-000081050000}"/>
    <cellStyle name="9_DETAIL_PARC_CONSOM_2010_Industrie_Global" xfId="1411" xr:uid="{00000000-0005-0000-0000-000082050000}"/>
    <cellStyle name="9_DETAIL_PARC_CONSOM_2010_Industrie_Global2012PROVISOIRE" xfId="1412" xr:uid="{00000000-0005-0000-0000-000083050000}"/>
    <cellStyle name="9_DETAIL_PARC_CONSOM_2010_Industrie_Global2012PROVISOIRE_Calcul cons TERTIAIRE HT 2012" xfId="1413" xr:uid="{00000000-0005-0000-0000-000084050000}"/>
    <cellStyle name="9_DETAIL_PARC_CONSOM_2010_Industrie_NormalisationTotale" xfId="1414" xr:uid="{00000000-0005-0000-0000-000085050000}"/>
    <cellStyle name="9_DETAIL_PARC_CONSOM_2010_Industrie_TAB FINAL COMPAR" xfId="1415" xr:uid="{00000000-0005-0000-0000-000086050000}"/>
    <cellStyle name="9_DETAIL_PARC_CONSOM_2010_INDUSTRIE2010et2011provisoire" xfId="1416" xr:uid="{00000000-0005-0000-0000-000087050000}"/>
    <cellStyle name="9_DETAIL_PARC_CONSOM_2010_INDUSTRIE2010et2011provisoire_bois énergie 2011" xfId="1417" xr:uid="{00000000-0005-0000-0000-000088050000}"/>
    <cellStyle name="9_DETAIL_PARC_CONSOM_2010_INDUSTRIE2010et2011provisoire_bois énergie 2011_RECAP" xfId="1418" xr:uid="{00000000-0005-0000-0000-000089050000}"/>
    <cellStyle name="9_DETAIL_PARC_CONSOM_2010_INDUSTRIE2010et2011provisoire_DETAIL_PARC_CONSOM_2011" xfId="1419" xr:uid="{00000000-0005-0000-0000-00008A050000}"/>
    <cellStyle name="9_DETAIL_PARC_CONSOM_2010_INDUSTRIE2010et2011provisoire_DETAIL_PARC_CONSOM_2011_RECAP" xfId="1420" xr:uid="{00000000-0005-0000-0000-00008B050000}"/>
    <cellStyle name="9_DETAIL_PARC_CONSOM_2010_INDUSTRIE2010et2011provisoire_Global2012PROVISOIRE" xfId="1421" xr:uid="{00000000-0005-0000-0000-00008C050000}"/>
    <cellStyle name="9_DETAIL_PARC_CONSOM_2010_INDUSTRIE2010et2011provisoire_INDUSTRIE2010et2011provisoire" xfId="1422" xr:uid="{00000000-0005-0000-0000-00008D050000}"/>
    <cellStyle name="9_DETAIL_PARC_CONSOM_2010_INDUSTRIE2010et2011provisoire_INDUSTRIE2010et2011provisoire_Calcul cons TERTIAIRE HT 2012" xfId="1423" xr:uid="{00000000-0005-0000-0000-00008E050000}"/>
    <cellStyle name="9_DETAIL_PARC_CONSOM_2010_INDUSTRIE2010et2011provisoire_INDUSTRIE2010et2011provisoire_Global2012PROVISOIRE" xfId="1424" xr:uid="{00000000-0005-0000-0000-00008F050000}"/>
    <cellStyle name="9_DETAIL_PARC_CONSOM_2010_INDUSTRIE2010et2011provisoire_INDUSTRIE2010et2011provisoire_RECAP" xfId="1425" xr:uid="{00000000-0005-0000-0000-000090050000}"/>
    <cellStyle name="9_DETAIL_PARC_CONSOM_2010_INDUSTRIE2010et2011provisoire_INDUSTRIE2010et2011provisoire_TAB FINAL COMPAR" xfId="1426" xr:uid="{00000000-0005-0000-0000-000091050000}"/>
    <cellStyle name="9_DETAIL_PARC_CONSOM_2010_INDUSTRIE2010et2011provisoire_TAB FINAL COMPAR" xfId="1427" xr:uid="{00000000-0005-0000-0000-000092050000}"/>
    <cellStyle name="9_DETAIL_PARC_CONSOM_2010_INDUSTRIE2010et2011provisoire_Transfo ps 2011" xfId="1428" xr:uid="{00000000-0005-0000-0000-000093050000}"/>
    <cellStyle name="9_DETAIL_PARC_CONSOM_2010_INDUSTRIE2010et2011provisoire_Transfo ps 2011_Calcul cons TERTIAIRE HT 2012" xfId="1429" xr:uid="{00000000-0005-0000-0000-000094050000}"/>
    <cellStyle name="9_DETAIL_PARC_CONSOM_2010_INDUSTRIE2010et2011provisoire_Transfo ps 2011_Global2012PROVISOIRE" xfId="1430" xr:uid="{00000000-0005-0000-0000-000095050000}"/>
    <cellStyle name="9_DETAIL_PARC_CONSOM_2010_INDUSTRIE2010et2011provisoire_Transfo ps 2011_RECAP" xfId="1431" xr:uid="{00000000-0005-0000-0000-000096050000}"/>
    <cellStyle name="9_DETAIL_PARC_CONSOM_2010_INDUSTRIE2010et2011provisoire_Transfo ps 2011_TAB FINAL COMPAR" xfId="1432" xr:uid="{00000000-0005-0000-0000-000097050000}"/>
    <cellStyle name="9_DETAIL_PARC_CONSOM_2010_NormalisationLogement" xfId="1433" xr:uid="{00000000-0005-0000-0000-000098050000}"/>
    <cellStyle name="9_DETAIL_PARC_CONSOM_2010_NormalisationTertiaire" xfId="1434" xr:uid="{00000000-0005-0000-0000-000099050000}"/>
    <cellStyle name="9_DETAIL_PARC_CONSOM_2010_NormalisationTotale" xfId="1435" xr:uid="{00000000-0005-0000-0000-00009A050000}"/>
    <cellStyle name="9_DETAIL_PARC_CONSOM_2010_NormalisationTotale_1" xfId="1436" xr:uid="{00000000-0005-0000-0000-00009B050000}"/>
    <cellStyle name="9_DETAIL_PARC_CONSOM_2010_par vecteur" xfId="1437" xr:uid="{00000000-0005-0000-0000-00009C050000}"/>
    <cellStyle name="9_DETAIL_PARC_CONSOM_2010_RECAP" xfId="1438" xr:uid="{00000000-0005-0000-0000-00009D050000}"/>
    <cellStyle name="9_DETAIL_PARC_CONSOM_2010_TAB FINAL COMPAR" xfId="1439" xr:uid="{00000000-0005-0000-0000-00009E050000}"/>
    <cellStyle name="9_DETAIL_PARC_CONSOM_2011" xfId="1440" xr:uid="{00000000-0005-0000-0000-00009F050000}"/>
    <cellStyle name="9_DETAIL_PARC_CONSOM_2011_Calcul cons TERTIAIRE HT 2012" xfId="1441" xr:uid="{00000000-0005-0000-0000-0000A0050000}"/>
    <cellStyle name="9_DETAIL_PARC_CONSOM_2011_détail ener renouv logt 2011" xfId="1442" xr:uid="{00000000-0005-0000-0000-0000A1050000}"/>
    <cellStyle name="9_DETAIL_PARC_CONSOM_2011_Feuil1" xfId="1443" xr:uid="{00000000-0005-0000-0000-0000A2050000}"/>
    <cellStyle name="9_DETAIL_PARC_CONSOM_2011_Global" xfId="1444" xr:uid="{00000000-0005-0000-0000-0000A3050000}"/>
    <cellStyle name="9_DETAIL_PARC_CONSOM_2011_Global2012PROVISOIRE" xfId="1445" xr:uid="{00000000-0005-0000-0000-0000A4050000}"/>
    <cellStyle name="9_DETAIL_PARC_CONSOM_2011_Global2012PROVISOIRE_Calcul cons TERTIAIRE HT 2012" xfId="1446" xr:uid="{00000000-0005-0000-0000-0000A5050000}"/>
    <cellStyle name="9_DETAIL_PARC_CONSOM_2011_RECAP" xfId="1447" xr:uid="{00000000-0005-0000-0000-0000A6050000}"/>
    <cellStyle name="9_DETAIL_PARC_CONSOM_2012" xfId="1448" xr:uid="{00000000-0005-0000-0000-0000A7050000}"/>
    <cellStyle name="9_EffetsCombustibles" xfId="1449" xr:uid="{00000000-0005-0000-0000-0000A8050000}"/>
    <cellStyle name="9_ELEC" xfId="1450" xr:uid="{00000000-0005-0000-0000-0000A9050000}"/>
    <cellStyle name="9_EssaiNormalisationIndustrie" xfId="1451" xr:uid="{00000000-0005-0000-0000-0000AA050000}"/>
    <cellStyle name="9_EvolSect" xfId="1452" xr:uid="{00000000-0005-0000-0000-0000AB050000}"/>
    <cellStyle name="9_Feuil1" xfId="1453" xr:uid="{00000000-0005-0000-0000-0000AC050000}"/>
    <cellStyle name="9_Feuil1_1" xfId="1454" xr:uid="{00000000-0005-0000-0000-0000AD050000}"/>
    <cellStyle name="9_Feuil1_Calcul cons TERTIAIRE HT 2012" xfId="1455" xr:uid="{00000000-0005-0000-0000-0000AE050000}"/>
    <cellStyle name="9_Feuil1_détail ener renouv logt 2011" xfId="1456" xr:uid="{00000000-0005-0000-0000-0000AF050000}"/>
    <cellStyle name="9_Feuil1_Feuil1" xfId="1457" xr:uid="{00000000-0005-0000-0000-0000B0050000}"/>
    <cellStyle name="9_Feuil1_Global" xfId="1458" xr:uid="{00000000-0005-0000-0000-0000B1050000}"/>
    <cellStyle name="9_Feuil1_Global2012PROVISOIRE" xfId="1459" xr:uid="{00000000-0005-0000-0000-0000B2050000}"/>
    <cellStyle name="9_Feuil1_Global2012PROVISOIRE_Calcul cons TERTIAIRE HT 2012" xfId="1460" xr:uid="{00000000-0005-0000-0000-0000B3050000}"/>
    <cellStyle name="9_Feuil1_RECAP" xfId="1461" xr:uid="{00000000-0005-0000-0000-0000B4050000}"/>
    <cellStyle name="9_Global" xfId="1462" xr:uid="{00000000-0005-0000-0000-0000B5050000}"/>
    <cellStyle name="9_Global 2" xfId="1463" xr:uid="{00000000-0005-0000-0000-0000B6050000}"/>
    <cellStyle name="9_Global_1" xfId="1464" xr:uid="{00000000-0005-0000-0000-0000B7050000}"/>
    <cellStyle name="9_Global_1_Calcul cons industrie 2011" xfId="1465" xr:uid="{00000000-0005-0000-0000-0000B8050000}"/>
    <cellStyle name="9_Global_1_Calcul cons industrie 2011_Calcul cons TERTIAIRE HT 2012" xfId="1466" xr:uid="{00000000-0005-0000-0000-0000B9050000}"/>
    <cellStyle name="9_Global_1_Calcul cons TERTIAIRE HT 2012" xfId="1467" xr:uid="{00000000-0005-0000-0000-0000BA050000}"/>
    <cellStyle name="9_Global_1_Calcul cons TERTIAIRE HT 2012_1" xfId="1468" xr:uid="{00000000-0005-0000-0000-0000BB050000}"/>
    <cellStyle name="9_Global_1_Calcul cons TERTIAIRE HT 2012_Calcul cons TERTIAIRE HT 2012" xfId="1469" xr:uid="{00000000-0005-0000-0000-0000BC050000}"/>
    <cellStyle name="9_Global_1_Global" xfId="1470" xr:uid="{00000000-0005-0000-0000-0000BD050000}"/>
    <cellStyle name="9_Global_1_Global2012PROVISOIRE" xfId="1471" xr:uid="{00000000-0005-0000-0000-0000BE050000}"/>
    <cellStyle name="9_Global_1_Global2012PROVISOIRE_Calcul cons TERTIAIRE HT 2012" xfId="1472" xr:uid="{00000000-0005-0000-0000-0000BF050000}"/>
    <cellStyle name="9_Global_1_NormalisationTotale" xfId="1473" xr:uid="{00000000-0005-0000-0000-0000C0050000}"/>
    <cellStyle name="9_Global_1_TAB FINAL COMPAR" xfId="1474" xr:uid="{00000000-0005-0000-0000-0000C1050000}"/>
    <cellStyle name="9_Global_2" xfId="1475" xr:uid="{00000000-0005-0000-0000-0000C2050000}"/>
    <cellStyle name="9_Global_Calcul cons industrie 2011" xfId="1476" xr:uid="{00000000-0005-0000-0000-0000C3050000}"/>
    <cellStyle name="9_Global_Calcul cons industrie 2011_Calcul cons TERTIAIRE HT 2012" xfId="1477" xr:uid="{00000000-0005-0000-0000-0000C4050000}"/>
    <cellStyle name="9_Global_Calcul cons TERTIAIRE HT 2012" xfId="1478" xr:uid="{00000000-0005-0000-0000-0000C5050000}"/>
    <cellStyle name="9_Global_Calcul cons TERTIAIRE HT 2012_1" xfId="1479" xr:uid="{00000000-0005-0000-0000-0000C6050000}"/>
    <cellStyle name="9_Global_Calcul cons TERTIAIRE HT 2012_Calcul cons TERTIAIRE HT 2012" xfId="1480" xr:uid="{00000000-0005-0000-0000-0000C7050000}"/>
    <cellStyle name="9_Global_EssaiNormalisationIndustrie" xfId="1481" xr:uid="{00000000-0005-0000-0000-0000C8050000}"/>
    <cellStyle name="9_Global_EvolSect" xfId="1482" xr:uid="{00000000-0005-0000-0000-0000C9050000}"/>
    <cellStyle name="9_Global_FACTURE 2011" xfId="1483" xr:uid="{00000000-0005-0000-0000-0000CA050000}"/>
    <cellStyle name="9_Global_Global" xfId="1484" xr:uid="{00000000-0005-0000-0000-0000CB050000}"/>
    <cellStyle name="9_Global_Global2011PROVISOIRE" xfId="1485" xr:uid="{00000000-0005-0000-0000-0000CC050000}"/>
    <cellStyle name="9_Global_Global2011PROVISOIRE_Calcul cons TERTIAIRE HT 2012" xfId="1486" xr:uid="{00000000-0005-0000-0000-0000CD050000}"/>
    <cellStyle name="9_Global_Global2012PROVISOIRE" xfId="1487" xr:uid="{00000000-0005-0000-0000-0000CE050000}"/>
    <cellStyle name="9_Global_Global2012PROVISOIRE_1" xfId="1488" xr:uid="{00000000-0005-0000-0000-0000CF050000}"/>
    <cellStyle name="9_Global_Global2012PROVISOIRE_Calcul cons TERTIAIRE HT 2012" xfId="1489" xr:uid="{00000000-0005-0000-0000-0000D0050000}"/>
    <cellStyle name="9_Global_Industrie" xfId="1490" xr:uid="{00000000-0005-0000-0000-0000D1050000}"/>
    <cellStyle name="9_Global_Industrie_Calcul cons industrie 2011" xfId="1491" xr:uid="{00000000-0005-0000-0000-0000D2050000}"/>
    <cellStyle name="9_Global_Industrie_Calcul cons industrie 2011_Calcul cons TERTIAIRE HT 2012" xfId="1492" xr:uid="{00000000-0005-0000-0000-0000D3050000}"/>
    <cellStyle name="9_Global_Industrie_Calcul cons TERTIAIRE HT 2012" xfId="1493" xr:uid="{00000000-0005-0000-0000-0000D4050000}"/>
    <cellStyle name="9_Global_Industrie_Calcul cons TERTIAIRE HT 2012_1" xfId="1494" xr:uid="{00000000-0005-0000-0000-0000D5050000}"/>
    <cellStyle name="9_Global_Industrie_Calcul cons TERTIAIRE HT 2012_Calcul cons TERTIAIRE HT 2012" xfId="1495" xr:uid="{00000000-0005-0000-0000-0000D6050000}"/>
    <cellStyle name="9_Global_Industrie_Global" xfId="1496" xr:uid="{00000000-0005-0000-0000-0000D7050000}"/>
    <cellStyle name="9_Global_Industrie_Global2012PROVISOIRE" xfId="1497" xr:uid="{00000000-0005-0000-0000-0000D8050000}"/>
    <cellStyle name="9_Global_Industrie_Global2012PROVISOIRE_Calcul cons TERTIAIRE HT 2012" xfId="1498" xr:uid="{00000000-0005-0000-0000-0000D9050000}"/>
    <cellStyle name="9_Global_Industrie_NormalisationTotale" xfId="1499" xr:uid="{00000000-0005-0000-0000-0000DA050000}"/>
    <cellStyle name="9_Global_Industrie_TAB FINAL COMPAR" xfId="1500" xr:uid="{00000000-0005-0000-0000-0000DB050000}"/>
    <cellStyle name="9_Global_INDUSTRIE2010et2011provisoire" xfId="1501" xr:uid="{00000000-0005-0000-0000-0000DC050000}"/>
    <cellStyle name="9_Global_INDUSTRIE2010et2011provisoire_bois énergie 2011" xfId="1502" xr:uid="{00000000-0005-0000-0000-0000DD050000}"/>
    <cellStyle name="9_Global_INDUSTRIE2010et2011provisoire_bois énergie 2011_RECAP" xfId="1503" xr:uid="{00000000-0005-0000-0000-0000DE050000}"/>
    <cellStyle name="9_Global_INDUSTRIE2010et2011provisoire_DETAIL_PARC_CONSOM_2011" xfId="1504" xr:uid="{00000000-0005-0000-0000-0000DF050000}"/>
    <cellStyle name="9_Global_INDUSTRIE2010et2011provisoire_DETAIL_PARC_CONSOM_2011_RECAP" xfId="1505" xr:uid="{00000000-0005-0000-0000-0000E0050000}"/>
    <cellStyle name="9_Global_INDUSTRIE2010et2011provisoire_Global2012PROVISOIRE" xfId="1506" xr:uid="{00000000-0005-0000-0000-0000E1050000}"/>
    <cellStyle name="9_Global_INDUSTRIE2010et2011provisoire_INDUSTRIE2010et2011provisoire" xfId="1507" xr:uid="{00000000-0005-0000-0000-0000E2050000}"/>
    <cellStyle name="9_Global_INDUSTRIE2010et2011provisoire_INDUSTRIE2010et2011provisoire_Calcul cons TERTIAIRE HT 2012" xfId="1508" xr:uid="{00000000-0005-0000-0000-0000E3050000}"/>
    <cellStyle name="9_Global_INDUSTRIE2010et2011provisoire_INDUSTRIE2010et2011provisoire_Global2012PROVISOIRE" xfId="1509" xr:uid="{00000000-0005-0000-0000-0000E4050000}"/>
    <cellStyle name="9_Global_INDUSTRIE2010et2011provisoire_INDUSTRIE2010et2011provisoire_RECAP" xfId="1510" xr:uid="{00000000-0005-0000-0000-0000E5050000}"/>
    <cellStyle name="9_Global_INDUSTRIE2010et2011provisoire_INDUSTRIE2010et2011provisoire_TAB FINAL COMPAR" xfId="1511" xr:uid="{00000000-0005-0000-0000-0000E6050000}"/>
    <cellStyle name="9_Global_INDUSTRIE2010et2011provisoire_TAB FINAL COMPAR" xfId="1512" xr:uid="{00000000-0005-0000-0000-0000E7050000}"/>
    <cellStyle name="9_Global_INDUSTRIE2010et2011provisoire_Transfo ps 2011" xfId="1513" xr:uid="{00000000-0005-0000-0000-0000E8050000}"/>
    <cellStyle name="9_Global_INDUSTRIE2010et2011provisoire_Transfo ps 2011_Calcul cons TERTIAIRE HT 2012" xfId="1514" xr:uid="{00000000-0005-0000-0000-0000E9050000}"/>
    <cellStyle name="9_Global_INDUSTRIE2010et2011provisoire_Transfo ps 2011_Global2012PROVISOIRE" xfId="1515" xr:uid="{00000000-0005-0000-0000-0000EA050000}"/>
    <cellStyle name="9_Global_INDUSTRIE2010et2011provisoire_Transfo ps 2011_RECAP" xfId="1516" xr:uid="{00000000-0005-0000-0000-0000EB050000}"/>
    <cellStyle name="9_Global_INDUSTRIE2010et2011provisoire_Transfo ps 2011_TAB FINAL COMPAR" xfId="1517" xr:uid="{00000000-0005-0000-0000-0000EC050000}"/>
    <cellStyle name="9_Global_NormalisationLogement" xfId="1518" xr:uid="{00000000-0005-0000-0000-0000ED050000}"/>
    <cellStyle name="9_Global_NormalisationTertiaire" xfId="1519" xr:uid="{00000000-0005-0000-0000-0000EE050000}"/>
    <cellStyle name="9_Global_NormalisationTotale" xfId="1520" xr:uid="{00000000-0005-0000-0000-0000EF050000}"/>
    <cellStyle name="9_Global_NormalisationTotale_1" xfId="1521" xr:uid="{00000000-0005-0000-0000-0000F0050000}"/>
    <cellStyle name="9_Global_par vecteur" xfId="1522" xr:uid="{00000000-0005-0000-0000-0000F1050000}"/>
    <cellStyle name="9_Global_RECAP" xfId="1523" xr:uid="{00000000-0005-0000-0000-0000F2050000}"/>
    <cellStyle name="9_Global_TAB FINAL COMPAR" xfId="1524" xr:uid="{00000000-0005-0000-0000-0000F3050000}"/>
    <cellStyle name="9_Global2010PROVISOIRE" xfId="1525" xr:uid="{00000000-0005-0000-0000-0000F4050000}"/>
    <cellStyle name="9_Global2010PROVISOIRE_Calcul cons TERTIAIRE HT 2012" xfId="1526" xr:uid="{00000000-0005-0000-0000-0000F5050000}"/>
    <cellStyle name="9_Global2010PROVISOIRE_TAB FINAL COMPAR" xfId="1527" xr:uid="{00000000-0005-0000-0000-0000F6050000}"/>
    <cellStyle name="9_GLOBAL2011provisoire" xfId="1528" xr:uid="{00000000-0005-0000-0000-0000F7050000}"/>
    <cellStyle name="9_Global2011PROVISOIRE_1" xfId="1529" xr:uid="{00000000-0005-0000-0000-0000F8050000}"/>
    <cellStyle name="9_GLOBAL2011provisoire_Calcul cons TERTIAIRE HT 2012" xfId="1530" xr:uid="{00000000-0005-0000-0000-0000F9050000}"/>
    <cellStyle name="9_GLOBAL2011provisoire_Global2012PROVISOIRE" xfId="1531" xr:uid="{00000000-0005-0000-0000-0000FA050000}"/>
    <cellStyle name="9_GLOBAL2011provisoire_INDUSTRIE2010et2011provisoire" xfId="1532" xr:uid="{00000000-0005-0000-0000-0000FB050000}"/>
    <cellStyle name="9_GLOBAL2011provisoire_INDUSTRIE2010et2011provisoire_bois énergie 2011" xfId="1533" xr:uid="{00000000-0005-0000-0000-0000FC050000}"/>
    <cellStyle name="9_GLOBAL2011provisoire_INDUSTRIE2010et2011provisoire_bois énergie 2011_RECAP" xfId="1534" xr:uid="{00000000-0005-0000-0000-0000FD050000}"/>
    <cellStyle name="9_GLOBAL2011provisoire_INDUSTRIE2010et2011provisoire_DETAIL_PARC_CONSOM_2011" xfId="1535" xr:uid="{00000000-0005-0000-0000-0000FE050000}"/>
    <cellStyle name="9_GLOBAL2011provisoire_INDUSTRIE2010et2011provisoire_DETAIL_PARC_CONSOM_2011_RECAP" xfId="1536" xr:uid="{00000000-0005-0000-0000-0000FF050000}"/>
    <cellStyle name="9_GLOBAL2011provisoire_INDUSTRIE2010et2011provisoire_Global2012PROVISOIRE" xfId="1537" xr:uid="{00000000-0005-0000-0000-000000060000}"/>
    <cellStyle name="9_GLOBAL2011provisoire_INDUSTRIE2010et2011provisoire_INDUSTRIE2010et2011provisoire" xfId="1538" xr:uid="{00000000-0005-0000-0000-000001060000}"/>
    <cellStyle name="9_GLOBAL2011provisoire_INDUSTRIE2010et2011provisoire_INDUSTRIE2010et2011provisoire_Calcul cons TERTIAIRE HT 2012" xfId="1539" xr:uid="{00000000-0005-0000-0000-000002060000}"/>
    <cellStyle name="9_GLOBAL2011provisoire_INDUSTRIE2010et2011provisoire_INDUSTRIE2010et2011provisoire_Global2012PROVISOIRE" xfId="1540" xr:uid="{00000000-0005-0000-0000-000003060000}"/>
    <cellStyle name="9_GLOBAL2011provisoire_INDUSTRIE2010et2011provisoire_INDUSTRIE2010et2011provisoire_RECAP" xfId="1541" xr:uid="{00000000-0005-0000-0000-000004060000}"/>
    <cellStyle name="9_GLOBAL2011provisoire_INDUSTRIE2010et2011provisoire_INDUSTRIE2010et2011provisoire_TAB FINAL COMPAR" xfId="1542" xr:uid="{00000000-0005-0000-0000-000005060000}"/>
    <cellStyle name="9_GLOBAL2011provisoire_INDUSTRIE2010et2011provisoire_TAB FINAL COMPAR" xfId="1543" xr:uid="{00000000-0005-0000-0000-000006060000}"/>
    <cellStyle name="9_GLOBAL2011provisoire_INDUSTRIE2010et2011provisoire_Transfo ps 2011" xfId="1544" xr:uid="{00000000-0005-0000-0000-000007060000}"/>
    <cellStyle name="9_GLOBAL2011provisoire_INDUSTRIE2010et2011provisoire_Transfo ps 2011_Calcul cons TERTIAIRE HT 2012" xfId="1545" xr:uid="{00000000-0005-0000-0000-000008060000}"/>
    <cellStyle name="9_GLOBAL2011provisoire_INDUSTRIE2010et2011provisoire_Transfo ps 2011_Global2012PROVISOIRE" xfId="1546" xr:uid="{00000000-0005-0000-0000-000009060000}"/>
    <cellStyle name="9_GLOBAL2011provisoire_INDUSTRIE2010et2011provisoire_Transfo ps 2011_RECAP" xfId="1547" xr:uid="{00000000-0005-0000-0000-00000A060000}"/>
    <cellStyle name="9_GLOBAL2011provisoire_INDUSTRIE2010et2011provisoire_Transfo ps 2011_TAB FINAL COMPAR" xfId="1548" xr:uid="{00000000-0005-0000-0000-00000B060000}"/>
    <cellStyle name="9_GLOBAL2011provisoire_RECAP" xfId="1549" xr:uid="{00000000-0005-0000-0000-00000C060000}"/>
    <cellStyle name="9_GLOBAL2011provisoire_TAB FINAL COMPAR" xfId="1550" xr:uid="{00000000-0005-0000-0000-00000D060000}"/>
    <cellStyle name="9_Global2012PROVISOIRE" xfId="1551" xr:uid="{00000000-0005-0000-0000-00000E060000}"/>
    <cellStyle name="9_Global2012PROVISOIRE_1" xfId="1552" xr:uid="{00000000-0005-0000-0000-00000F060000}"/>
    <cellStyle name="9_Industrie" xfId="1553" xr:uid="{00000000-0005-0000-0000-000010060000}"/>
    <cellStyle name="9_Industrie_Calcul cons industrie 2011" xfId="1554" xr:uid="{00000000-0005-0000-0000-000011060000}"/>
    <cellStyle name="9_Industrie_Calcul cons TERTIAIRE HT 2012" xfId="1555" xr:uid="{00000000-0005-0000-0000-000012060000}"/>
    <cellStyle name="9_Industrie_Global" xfId="1556" xr:uid="{00000000-0005-0000-0000-000013060000}"/>
    <cellStyle name="9_Industrie_Global2012PROVISOIRE" xfId="1557" xr:uid="{00000000-0005-0000-0000-000014060000}"/>
    <cellStyle name="9_Industrie_NormalisationTotale" xfId="1558" xr:uid="{00000000-0005-0000-0000-000015060000}"/>
    <cellStyle name="9_Industrie_TAB FINAL COMPAR" xfId="1559" xr:uid="{00000000-0005-0000-0000-000016060000}"/>
    <cellStyle name="9_INDUSTRIE2010et2011provisoire" xfId="1560" xr:uid="{00000000-0005-0000-0000-000017060000}"/>
    <cellStyle name="9_INDUSTRIE2010et2011provisoire_Calcul cons TERTIAIRE HT 2012" xfId="1561" xr:uid="{00000000-0005-0000-0000-000018060000}"/>
    <cellStyle name="9_INDUSTRIE2010et2011provisoire_Global2012PROVISOIRE" xfId="1562" xr:uid="{00000000-0005-0000-0000-000019060000}"/>
    <cellStyle name="9_INDUSTRIE2010et2011provisoire_RECAP" xfId="1563" xr:uid="{00000000-0005-0000-0000-00001A060000}"/>
    <cellStyle name="9_INDUSTRIE2010et2011provisoire_TAB FINAL COMPAR" xfId="1564" xr:uid="{00000000-0005-0000-0000-00001B060000}"/>
    <cellStyle name="9_Logement" xfId="1565" xr:uid="{00000000-0005-0000-0000-00001C060000}"/>
    <cellStyle name="9_Logement_Calcul cons TERTIAIRE HT 2012" xfId="1566" xr:uid="{00000000-0005-0000-0000-00001D060000}"/>
    <cellStyle name="9_Logement_FACTURE 2011" xfId="1567" xr:uid="{00000000-0005-0000-0000-00001E060000}"/>
    <cellStyle name="9_Logement_Global2012PROVISOIRE" xfId="1568" xr:uid="{00000000-0005-0000-0000-00001F060000}"/>
    <cellStyle name="9_Logement_INDUSTRIE2010et2011provisoire" xfId="1569" xr:uid="{00000000-0005-0000-0000-000020060000}"/>
    <cellStyle name="9_Logement_INDUSTRIE2010et2011provisoire_bois énergie 2011" xfId="1570" xr:uid="{00000000-0005-0000-0000-000021060000}"/>
    <cellStyle name="9_Logement_INDUSTRIE2010et2011provisoire_bois énergie 2011_RECAP" xfId="1571" xr:uid="{00000000-0005-0000-0000-000022060000}"/>
    <cellStyle name="9_Logement_INDUSTRIE2010et2011provisoire_DETAIL_PARC_CONSOM_2011" xfId="1572" xr:uid="{00000000-0005-0000-0000-000023060000}"/>
    <cellStyle name="9_Logement_INDUSTRIE2010et2011provisoire_DETAIL_PARC_CONSOM_2011_RECAP" xfId="1573" xr:uid="{00000000-0005-0000-0000-000024060000}"/>
    <cellStyle name="9_Logement_INDUSTRIE2010et2011provisoire_Global2012PROVISOIRE" xfId="1574" xr:uid="{00000000-0005-0000-0000-000025060000}"/>
    <cellStyle name="9_Logement_INDUSTRIE2010et2011provisoire_INDUSTRIE2010et2011provisoire" xfId="1575" xr:uid="{00000000-0005-0000-0000-000026060000}"/>
    <cellStyle name="9_Logement_INDUSTRIE2010et2011provisoire_INDUSTRIE2010et2011provisoire_Calcul cons TERTIAIRE HT 2012" xfId="1576" xr:uid="{00000000-0005-0000-0000-000027060000}"/>
    <cellStyle name="9_Logement_INDUSTRIE2010et2011provisoire_INDUSTRIE2010et2011provisoire_Global2012PROVISOIRE" xfId="1577" xr:uid="{00000000-0005-0000-0000-000028060000}"/>
    <cellStyle name="9_Logement_INDUSTRIE2010et2011provisoire_INDUSTRIE2010et2011provisoire_RECAP" xfId="1578" xr:uid="{00000000-0005-0000-0000-000029060000}"/>
    <cellStyle name="9_Logement_INDUSTRIE2010et2011provisoire_INDUSTRIE2010et2011provisoire_TAB FINAL COMPAR" xfId="1579" xr:uid="{00000000-0005-0000-0000-00002A060000}"/>
    <cellStyle name="9_Logement_INDUSTRIE2010et2011provisoire_TAB FINAL COMPAR" xfId="1580" xr:uid="{00000000-0005-0000-0000-00002B060000}"/>
    <cellStyle name="9_Logement_INDUSTRIE2010et2011provisoire_Transfo ps 2011" xfId="1581" xr:uid="{00000000-0005-0000-0000-00002C060000}"/>
    <cellStyle name="9_Logement_INDUSTRIE2010et2011provisoire_Transfo ps 2011_Calcul cons TERTIAIRE HT 2012" xfId="1582" xr:uid="{00000000-0005-0000-0000-00002D060000}"/>
    <cellStyle name="9_Logement_INDUSTRIE2010et2011provisoire_Transfo ps 2011_Global2012PROVISOIRE" xfId="1583" xr:uid="{00000000-0005-0000-0000-00002E060000}"/>
    <cellStyle name="9_Logement_INDUSTRIE2010et2011provisoire_Transfo ps 2011_RECAP" xfId="1584" xr:uid="{00000000-0005-0000-0000-00002F060000}"/>
    <cellStyle name="9_Logement_INDUSTRIE2010et2011provisoire_Transfo ps 2011_TAB FINAL COMPAR" xfId="1585" xr:uid="{00000000-0005-0000-0000-000030060000}"/>
    <cellStyle name="9_Logement_RECAP" xfId="1586" xr:uid="{00000000-0005-0000-0000-000031060000}"/>
    <cellStyle name="9_Logement_TAB FINAL COMPAR" xfId="1587" xr:uid="{00000000-0005-0000-0000-000032060000}"/>
    <cellStyle name="9_NormalisationLogement" xfId="1588" xr:uid="{00000000-0005-0000-0000-000033060000}"/>
    <cellStyle name="9_NormalisationTertiaire" xfId="1589" xr:uid="{00000000-0005-0000-0000-000034060000}"/>
    <cellStyle name="9_NormalisationTotale" xfId="1590" xr:uid="{00000000-0005-0000-0000-000035060000}"/>
    <cellStyle name="9_NormalisationTotale_1" xfId="1591" xr:uid="{00000000-0005-0000-0000-000036060000}"/>
    <cellStyle name="9_PAC" xfId="1592" xr:uid="{00000000-0005-0000-0000-000037060000}"/>
    <cellStyle name="9_PAC_Calcul cons TERTIAIRE HT 2012" xfId="1593" xr:uid="{00000000-0005-0000-0000-000038060000}"/>
    <cellStyle name="9_par vecteur" xfId="1594" xr:uid="{00000000-0005-0000-0000-000039060000}"/>
    <cellStyle name="9_PS_Transfo2011" xfId="1595" xr:uid="{00000000-0005-0000-0000-00003A060000}"/>
    <cellStyle name="9_PS_Transfo2011_RECAP" xfId="1596" xr:uid="{00000000-0005-0000-0000-00003B060000}"/>
    <cellStyle name="9_TAB FINAL COMPAR" xfId="1597" xr:uid="{00000000-0005-0000-0000-00003C060000}"/>
    <cellStyle name="9_Transfo ps 2011" xfId="1598" xr:uid="{00000000-0005-0000-0000-00003D060000}"/>
    <cellStyle name="9_Transfo ps 2011_Calcul cons TERTIAIRE HT 2012" xfId="1599" xr:uid="{00000000-0005-0000-0000-00003E060000}"/>
    <cellStyle name="9_Transfo ps 2011_Global2012PROVISOIRE" xfId="1600" xr:uid="{00000000-0005-0000-0000-00003F060000}"/>
    <cellStyle name="9_Transfo ps 2011_INDUSTRIE2010et2011provisoire" xfId="1601" xr:uid="{00000000-0005-0000-0000-000040060000}"/>
    <cellStyle name="9_Transfo ps 2011_INDUSTRIE2010et2011provisoire_bois énergie 2011" xfId="1602" xr:uid="{00000000-0005-0000-0000-000041060000}"/>
    <cellStyle name="9_Transfo ps 2011_INDUSTRIE2010et2011provisoire_bois énergie 2011_RECAP" xfId="1603" xr:uid="{00000000-0005-0000-0000-000042060000}"/>
    <cellStyle name="9_Transfo ps 2011_INDUSTRIE2010et2011provisoire_DETAIL_PARC_CONSOM_2011" xfId="1604" xr:uid="{00000000-0005-0000-0000-000043060000}"/>
    <cellStyle name="9_Transfo ps 2011_INDUSTRIE2010et2011provisoire_DETAIL_PARC_CONSOM_2011_RECAP" xfId="1605" xr:uid="{00000000-0005-0000-0000-000044060000}"/>
    <cellStyle name="9_Transfo ps 2011_INDUSTRIE2010et2011provisoire_Global2012PROVISOIRE" xfId="1606" xr:uid="{00000000-0005-0000-0000-000045060000}"/>
    <cellStyle name="9_Transfo ps 2011_INDUSTRIE2010et2011provisoire_INDUSTRIE2010et2011provisoire" xfId="1607" xr:uid="{00000000-0005-0000-0000-000046060000}"/>
    <cellStyle name="9_Transfo ps 2011_INDUSTRIE2010et2011provisoire_INDUSTRIE2010et2011provisoire_Calcul cons TERTIAIRE HT 2012" xfId="1608" xr:uid="{00000000-0005-0000-0000-000047060000}"/>
    <cellStyle name="9_Transfo ps 2011_INDUSTRIE2010et2011provisoire_INDUSTRIE2010et2011provisoire_Global2012PROVISOIRE" xfId="1609" xr:uid="{00000000-0005-0000-0000-000048060000}"/>
    <cellStyle name="9_Transfo ps 2011_INDUSTRIE2010et2011provisoire_INDUSTRIE2010et2011provisoire_RECAP" xfId="1610" xr:uid="{00000000-0005-0000-0000-000049060000}"/>
    <cellStyle name="9_Transfo ps 2011_INDUSTRIE2010et2011provisoire_INDUSTRIE2010et2011provisoire_TAB FINAL COMPAR" xfId="1611" xr:uid="{00000000-0005-0000-0000-00004A060000}"/>
    <cellStyle name="9_Transfo ps 2011_INDUSTRIE2010et2011provisoire_TAB FINAL COMPAR" xfId="1612" xr:uid="{00000000-0005-0000-0000-00004B060000}"/>
    <cellStyle name="9_Transfo ps 2011_INDUSTRIE2010et2011provisoire_Transfo ps 2011" xfId="1613" xr:uid="{00000000-0005-0000-0000-00004C060000}"/>
    <cellStyle name="9_Transfo ps 2011_INDUSTRIE2010et2011provisoire_Transfo ps 2011_Calcul cons TERTIAIRE HT 2012" xfId="1614" xr:uid="{00000000-0005-0000-0000-00004D060000}"/>
    <cellStyle name="9_Transfo ps 2011_INDUSTRIE2010et2011provisoire_Transfo ps 2011_Global2012PROVISOIRE" xfId="1615" xr:uid="{00000000-0005-0000-0000-00004E060000}"/>
    <cellStyle name="9_Transfo ps 2011_INDUSTRIE2010et2011provisoire_Transfo ps 2011_RECAP" xfId="1616" xr:uid="{00000000-0005-0000-0000-00004F060000}"/>
    <cellStyle name="9_Transfo ps 2011_INDUSTRIE2010et2011provisoire_Transfo ps 2011_TAB FINAL COMPAR" xfId="1617" xr:uid="{00000000-0005-0000-0000-000050060000}"/>
    <cellStyle name="9_Transfo ps 2011_RECAP" xfId="1618" xr:uid="{00000000-0005-0000-0000-000051060000}"/>
    <cellStyle name="9_Transfo ps 2011_TAB FINAL COMPAR" xfId="1619" xr:uid="{00000000-0005-0000-0000-000052060000}"/>
    <cellStyle name="Accent1" xfId="1620" builtinId="29" customBuiltin="1"/>
    <cellStyle name="Accent1 2" xfId="1621" xr:uid="{00000000-0005-0000-0000-000054060000}"/>
    <cellStyle name="Accent1 2 2" xfId="1622" xr:uid="{00000000-0005-0000-0000-000055060000}"/>
    <cellStyle name="Accent1 2 2 2" xfId="1623" xr:uid="{00000000-0005-0000-0000-000056060000}"/>
    <cellStyle name="Accent1 2_Transport" xfId="1624" xr:uid="{00000000-0005-0000-0000-000057060000}"/>
    <cellStyle name="Accent1 3" xfId="1625" xr:uid="{00000000-0005-0000-0000-000058060000}"/>
    <cellStyle name="Accent1 4" xfId="1626" xr:uid="{00000000-0005-0000-0000-000059060000}"/>
    <cellStyle name="Accent1 5" xfId="1627" xr:uid="{00000000-0005-0000-0000-00005A060000}"/>
    <cellStyle name="Accent1 6" xfId="1628" xr:uid="{00000000-0005-0000-0000-00005B060000}"/>
    <cellStyle name="Accent2" xfId="1629" builtinId="33" customBuiltin="1"/>
    <cellStyle name="Accent2 2" xfId="1630" xr:uid="{00000000-0005-0000-0000-00005D060000}"/>
    <cellStyle name="Accent2 2 2" xfId="1631" xr:uid="{00000000-0005-0000-0000-00005E060000}"/>
    <cellStyle name="Accent2 3" xfId="1632" xr:uid="{00000000-0005-0000-0000-00005F060000}"/>
    <cellStyle name="Accent2 4" xfId="1633" xr:uid="{00000000-0005-0000-0000-000060060000}"/>
    <cellStyle name="Accent2 5" xfId="1634" xr:uid="{00000000-0005-0000-0000-000061060000}"/>
    <cellStyle name="Accent2 6" xfId="1635" xr:uid="{00000000-0005-0000-0000-000062060000}"/>
    <cellStyle name="Accent3" xfId="1636" builtinId="37" customBuiltin="1"/>
    <cellStyle name="Accent3 2" xfId="1637" xr:uid="{00000000-0005-0000-0000-000064060000}"/>
    <cellStyle name="Accent3 2 2" xfId="1638" xr:uid="{00000000-0005-0000-0000-000065060000}"/>
    <cellStyle name="Accent3 3" xfId="1639" xr:uid="{00000000-0005-0000-0000-000066060000}"/>
    <cellStyle name="Accent3 4" xfId="1640" xr:uid="{00000000-0005-0000-0000-000067060000}"/>
    <cellStyle name="Accent3 5" xfId="1641" xr:uid="{00000000-0005-0000-0000-000068060000}"/>
    <cellStyle name="Accent3 6" xfId="1642" xr:uid="{00000000-0005-0000-0000-000069060000}"/>
    <cellStyle name="Accent4" xfId="1643" builtinId="41" customBuiltin="1"/>
    <cellStyle name="Accent4 2" xfId="1644" xr:uid="{00000000-0005-0000-0000-00006B060000}"/>
    <cellStyle name="Accent4 2 2" xfId="1645" xr:uid="{00000000-0005-0000-0000-00006C060000}"/>
    <cellStyle name="Accent4 2 2 2" xfId="1646" xr:uid="{00000000-0005-0000-0000-00006D060000}"/>
    <cellStyle name="Accent4 2_Transport" xfId="1647" xr:uid="{00000000-0005-0000-0000-00006E060000}"/>
    <cellStyle name="Accent4 3" xfId="1648" xr:uid="{00000000-0005-0000-0000-00006F060000}"/>
    <cellStyle name="Accent4 4" xfId="1649" xr:uid="{00000000-0005-0000-0000-000070060000}"/>
    <cellStyle name="Accent4 5" xfId="1650" xr:uid="{00000000-0005-0000-0000-000071060000}"/>
    <cellStyle name="Accent4 6" xfId="1651" xr:uid="{00000000-0005-0000-0000-000072060000}"/>
    <cellStyle name="Accent5" xfId="1652" builtinId="45" customBuiltin="1"/>
    <cellStyle name="Accent5 2" xfId="1653" xr:uid="{00000000-0005-0000-0000-000074060000}"/>
    <cellStyle name="Accent5 3" xfId="1654" xr:uid="{00000000-0005-0000-0000-000075060000}"/>
    <cellStyle name="Accent5 4" xfId="1655" xr:uid="{00000000-0005-0000-0000-000076060000}"/>
    <cellStyle name="Accent5 5" xfId="1656" xr:uid="{00000000-0005-0000-0000-000077060000}"/>
    <cellStyle name="Accent5 6" xfId="1657" xr:uid="{00000000-0005-0000-0000-000078060000}"/>
    <cellStyle name="Accent6" xfId="1658" builtinId="49" customBuiltin="1"/>
    <cellStyle name="Accent6 2" xfId="1659" xr:uid="{00000000-0005-0000-0000-00007A060000}"/>
    <cellStyle name="Accent6 2 2" xfId="1660" xr:uid="{00000000-0005-0000-0000-00007B060000}"/>
    <cellStyle name="Accent6 3" xfId="1661" xr:uid="{00000000-0005-0000-0000-00007C060000}"/>
    <cellStyle name="Accent6 4" xfId="1662" xr:uid="{00000000-0005-0000-0000-00007D060000}"/>
    <cellStyle name="Accent6 5" xfId="1663" xr:uid="{00000000-0005-0000-0000-00007E060000}"/>
    <cellStyle name="Accent6 6" xfId="1664" xr:uid="{00000000-0005-0000-0000-00007F060000}"/>
    <cellStyle name="AggblueBoldCels" xfId="1665" xr:uid="{00000000-0005-0000-0000-000080060000}"/>
    <cellStyle name="AggblueCels" xfId="1666" xr:uid="{00000000-0005-0000-0000-000081060000}"/>
    <cellStyle name="AggBoldCells" xfId="1667" xr:uid="{00000000-0005-0000-0000-000082060000}"/>
    <cellStyle name="AggCels" xfId="1668" xr:uid="{00000000-0005-0000-0000-000083060000}"/>
    <cellStyle name="AggGreen" xfId="1669" xr:uid="{00000000-0005-0000-0000-000084060000}"/>
    <cellStyle name="AggGreen12" xfId="1670" xr:uid="{00000000-0005-0000-0000-000085060000}"/>
    <cellStyle name="AggOrange" xfId="1671" xr:uid="{00000000-0005-0000-0000-000086060000}"/>
    <cellStyle name="AggOrange9" xfId="1672" xr:uid="{00000000-0005-0000-0000-000087060000}"/>
    <cellStyle name="AggOrangeLB_2x" xfId="1673" xr:uid="{00000000-0005-0000-0000-000088060000}"/>
    <cellStyle name="AggOrangeLBorder" xfId="1674" xr:uid="{00000000-0005-0000-0000-000089060000}"/>
    <cellStyle name="AggOrangeRBorder" xfId="1675" xr:uid="{00000000-0005-0000-0000-00008A060000}"/>
    <cellStyle name="ANCLAS,REZONES Y SUS PARTES,DE FUNDICION,DE HIERRO O DE ACERO" xfId="1676" xr:uid="{00000000-0005-0000-0000-00008B060000}"/>
    <cellStyle name="Avertissement 2" xfId="1677" xr:uid="{00000000-0005-0000-0000-00008C060000}"/>
    <cellStyle name="Avertissement 2 2" xfId="1678" xr:uid="{00000000-0005-0000-0000-00008D060000}"/>
    <cellStyle name="Avertissement 3" xfId="1679" xr:uid="{00000000-0005-0000-0000-00008E060000}"/>
    <cellStyle name="Avertissement 4" xfId="1680" xr:uid="{00000000-0005-0000-0000-00008F060000}"/>
    <cellStyle name="Avertissement 5" xfId="1681" xr:uid="{00000000-0005-0000-0000-000090060000}"/>
    <cellStyle name="Avertissement 6" xfId="1682" xr:uid="{00000000-0005-0000-0000-000091060000}"/>
    <cellStyle name="Bad" xfId="1683" xr:uid="{00000000-0005-0000-0000-000092060000}"/>
    <cellStyle name="Bad 2" xfId="1684" xr:uid="{00000000-0005-0000-0000-000093060000}"/>
    <cellStyle name="Berekening" xfId="1685" xr:uid="{00000000-0005-0000-0000-000094060000}"/>
    <cellStyle name="Bold GHG Numbers (0.00)" xfId="1686" xr:uid="{00000000-0005-0000-0000-000095060000}"/>
    <cellStyle name="Bron" xfId="1687" xr:uid="{00000000-0005-0000-0000-000096060000}"/>
    <cellStyle name="Bron, Thema en Noten" xfId="1688" xr:uid="{00000000-0005-0000-0000-000097060000}"/>
    <cellStyle name="C01_Main head" xfId="1689" xr:uid="{00000000-0005-0000-0000-000098060000}"/>
    <cellStyle name="C02_Column heads" xfId="1690" xr:uid="{00000000-0005-0000-0000-000099060000}"/>
    <cellStyle name="C03_Sub head bold" xfId="1691" xr:uid="{00000000-0005-0000-0000-00009A060000}"/>
    <cellStyle name="C03a_Sub head" xfId="1692" xr:uid="{00000000-0005-0000-0000-00009B060000}"/>
    <cellStyle name="C04_Total text white bold" xfId="1693" xr:uid="{00000000-0005-0000-0000-00009C060000}"/>
    <cellStyle name="C04a_Total text black with rule" xfId="1694" xr:uid="{00000000-0005-0000-0000-00009D060000}"/>
    <cellStyle name="C05_Main text" xfId="1695" xr:uid="{00000000-0005-0000-0000-00009E060000}"/>
    <cellStyle name="C06_Figs" xfId="1696" xr:uid="{00000000-0005-0000-0000-00009F060000}"/>
    <cellStyle name="C07_Figs 1 dec percent" xfId="1697" xr:uid="{00000000-0005-0000-0000-0000A0060000}"/>
    <cellStyle name="C08_Figs 1 decimal" xfId="1698" xr:uid="{00000000-0005-0000-0000-0000A1060000}"/>
    <cellStyle name="C09_Notes" xfId="1699" xr:uid="{00000000-0005-0000-0000-0000A2060000}"/>
    <cellStyle name="Calcul 2" xfId="1700" xr:uid="{00000000-0005-0000-0000-0000A3060000}"/>
    <cellStyle name="Calcul 2 2" xfId="1701" xr:uid="{00000000-0005-0000-0000-0000A4060000}"/>
    <cellStyle name="Calcul 2 3" xfId="1702" xr:uid="{00000000-0005-0000-0000-0000A5060000}"/>
    <cellStyle name="Calcul 2_bois énergie 2011" xfId="1703" xr:uid="{00000000-0005-0000-0000-0000A6060000}"/>
    <cellStyle name="Calcul 3" xfId="1704" xr:uid="{00000000-0005-0000-0000-0000A7060000}"/>
    <cellStyle name="Calcul 4" xfId="1705" xr:uid="{00000000-0005-0000-0000-0000A8060000}"/>
    <cellStyle name="Calcul 5" xfId="1706" xr:uid="{00000000-0005-0000-0000-0000A9060000}"/>
    <cellStyle name="Calcul 6" xfId="1707" xr:uid="{00000000-0005-0000-0000-0000AA060000}"/>
    <cellStyle name="Calculation" xfId="1708" xr:uid="{00000000-0005-0000-0000-0000AB060000}"/>
    <cellStyle name="Cellule liée 2" xfId="1709" xr:uid="{00000000-0005-0000-0000-0000AC060000}"/>
    <cellStyle name="Cellule liée 2 2" xfId="1710" xr:uid="{00000000-0005-0000-0000-0000AD060000}"/>
    <cellStyle name="Cellule liée 3" xfId="1711" xr:uid="{00000000-0005-0000-0000-0000AE060000}"/>
    <cellStyle name="Cellule liée 4" xfId="1712" xr:uid="{00000000-0005-0000-0000-0000AF060000}"/>
    <cellStyle name="Cellule liée 5" xfId="1713" xr:uid="{00000000-0005-0000-0000-0000B0060000}"/>
    <cellStyle name="Cellule liée 6" xfId="1714" xr:uid="{00000000-0005-0000-0000-0000B1060000}"/>
    <cellStyle name="Check Cell" xfId="1715" xr:uid="{00000000-0005-0000-0000-0000B2060000}"/>
    <cellStyle name="Comma [0]" xfId="1716" xr:uid="{00000000-0005-0000-0000-0000B3060000}"/>
    <cellStyle name="Comma [0] 2" xfId="1717" xr:uid="{00000000-0005-0000-0000-0000B4060000}"/>
    <cellStyle name="Comma_cah1998m_fr" xfId="1718" xr:uid="{00000000-0005-0000-0000-0000B5060000}"/>
    <cellStyle name="Commentaire 2" xfId="1719" xr:uid="{00000000-0005-0000-0000-0000B6060000}"/>
    <cellStyle name="Commentaire 2 2" xfId="1720" xr:uid="{00000000-0005-0000-0000-0000B7060000}"/>
    <cellStyle name="Commentaire 3" xfId="1721" xr:uid="{00000000-0005-0000-0000-0000B8060000}"/>
    <cellStyle name="Commentaire 3 2" xfId="1722" xr:uid="{00000000-0005-0000-0000-0000B9060000}"/>
    <cellStyle name="Commentaire 3_bois énergie 2011" xfId="1723" xr:uid="{00000000-0005-0000-0000-0000BA060000}"/>
    <cellStyle name="Commentaire 4" xfId="1724" xr:uid="{00000000-0005-0000-0000-0000BB060000}"/>
    <cellStyle name="Commentaire 5" xfId="1725" xr:uid="{00000000-0005-0000-0000-0000BC060000}"/>
    <cellStyle name="Commentaire 6" xfId="1726" xr:uid="{00000000-0005-0000-0000-0000BD060000}"/>
    <cellStyle name="Constants" xfId="1727" xr:uid="{00000000-0005-0000-0000-0000BE060000}"/>
    <cellStyle name="Controlecel" xfId="1728" xr:uid="{00000000-0005-0000-0000-0000BF060000}"/>
    <cellStyle name="Cover" xfId="1729" xr:uid="{00000000-0005-0000-0000-0000C0060000}"/>
    <cellStyle name="Cover 2" xfId="1730" xr:uid="{00000000-0005-0000-0000-0000C1060000}"/>
    <cellStyle name="Cover 2 2" xfId="1731" xr:uid="{00000000-0005-0000-0000-0000C2060000}"/>
    <cellStyle name="Cover 3" xfId="1732" xr:uid="{00000000-0005-0000-0000-0000C3060000}"/>
    <cellStyle name="Cover_Autoproducteurs" xfId="1733" xr:uid="{00000000-0005-0000-0000-0000C4060000}"/>
    <cellStyle name="Currency [0]" xfId="1734" xr:uid="{00000000-0005-0000-0000-0000C5060000}"/>
    <cellStyle name="Currency [0] 2" xfId="1735" xr:uid="{00000000-0005-0000-0000-0000C6060000}"/>
    <cellStyle name="Currency 0,0" xfId="1736" xr:uid="{00000000-0005-0000-0000-0000C7060000}"/>
    <cellStyle name="Currency_Balance Sheets - Templates" xfId="1737" xr:uid="{00000000-0005-0000-0000-0000C8060000}"/>
    <cellStyle name="CustomCellsOrange" xfId="1738" xr:uid="{00000000-0005-0000-0000-0000C9060000}"/>
    <cellStyle name="CustomizationCells" xfId="1739" xr:uid="{00000000-0005-0000-0000-0000CA060000}"/>
    <cellStyle name="CustomizationGreenCells" xfId="1740" xr:uid="{00000000-0005-0000-0000-0000CB060000}"/>
    <cellStyle name="Date" xfId="1741" xr:uid="{00000000-0005-0000-0000-0000CC060000}"/>
    <cellStyle name="Date 2" xfId="1742" xr:uid="{00000000-0005-0000-0000-0000CD060000}"/>
    <cellStyle name="DateTime" xfId="1743" xr:uid="{00000000-0005-0000-0000-0000CE060000}"/>
    <cellStyle name="DateTime 2" xfId="1744" xr:uid="{00000000-0005-0000-0000-0000CF060000}"/>
    <cellStyle name="Dezimal [0]_car park new" xfId="1745" xr:uid="{00000000-0005-0000-0000-0000D0060000}"/>
    <cellStyle name="Dezimal_car park new" xfId="1746" xr:uid="{00000000-0005-0000-0000-0000D1060000}"/>
    <cellStyle name="DocBox_EmptyRow" xfId="1747" xr:uid="{00000000-0005-0000-0000-0000D2060000}"/>
    <cellStyle name="Empty_B_border" xfId="1748" xr:uid="{00000000-0005-0000-0000-0000D3060000}"/>
    <cellStyle name="Entrée 2" xfId="1749" xr:uid="{00000000-0005-0000-0000-0000D4060000}"/>
    <cellStyle name="Entrée 2 2" xfId="1750" xr:uid="{00000000-0005-0000-0000-0000D5060000}"/>
    <cellStyle name="Entrée 3" xfId="1751" xr:uid="{00000000-0005-0000-0000-0000D6060000}"/>
    <cellStyle name="Entrée 4" xfId="1752" xr:uid="{00000000-0005-0000-0000-0000D7060000}"/>
    <cellStyle name="Entrée 5" xfId="1753" xr:uid="{00000000-0005-0000-0000-0000D8060000}"/>
    <cellStyle name="Entrée 6" xfId="1754" xr:uid="{00000000-0005-0000-0000-0000D9060000}"/>
    <cellStyle name="Euro" xfId="1755" xr:uid="{00000000-0005-0000-0000-0000DA060000}"/>
    <cellStyle name="Euro 2" xfId="1756" xr:uid="{00000000-0005-0000-0000-0000DB060000}"/>
    <cellStyle name="Euro 2 2" xfId="1757" xr:uid="{00000000-0005-0000-0000-0000DC060000}"/>
    <cellStyle name="Euro 2 2 2" xfId="2513" xr:uid="{9C35CA2F-993B-4661-B0D9-C1B6A0BEF24C}"/>
    <cellStyle name="Euro 3" xfId="1758" xr:uid="{00000000-0005-0000-0000-0000DD060000}"/>
    <cellStyle name="Euro 3 2" xfId="2514" xr:uid="{E0D125C4-594D-4196-A417-A1365C61C15D}"/>
    <cellStyle name="Euro 4" xfId="1759" xr:uid="{00000000-0005-0000-0000-0000DE060000}"/>
    <cellStyle name="Euro 4 2" xfId="2515" xr:uid="{801E3DAB-987D-4D19-95A3-EA821D8A6A90}"/>
    <cellStyle name="Euro_Calcul cons industrie 2011" xfId="1760" xr:uid="{00000000-0005-0000-0000-0000DF060000}"/>
    <cellStyle name="Excel Built-in Normal" xfId="1761" xr:uid="{00000000-0005-0000-0000-0000E0060000}"/>
    <cellStyle name="Excel Built-in Normal 2" xfId="1762" xr:uid="{00000000-0005-0000-0000-0000E1060000}"/>
    <cellStyle name="Explanatory Text" xfId="1763" xr:uid="{00000000-0005-0000-0000-0000E2060000}"/>
    <cellStyle name="Gekoppelde cel" xfId="1764" xr:uid="{00000000-0005-0000-0000-0000E3060000}"/>
    <cellStyle name="Goed" xfId="1765" xr:uid="{00000000-0005-0000-0000-0000E4060000}"/>
    <cellStyle name="Good" xfId="1766" xr:uid="{00000000-0005-0000-0000-0000E5060000}"/>
    <cellStyle name="Good 2" xfId="1767" xr:uid="{00000000-0005-0000-0000-0000E6060000}"/>
    <cellStyle name="Heading 1" xfId="1768" xr:uid="{00000000-0005-0000-0000-0000E7060000}"/>
    <cellStyle name="Heading 1 2" xfId="1769" xr:uid="{00000000-0005-0000-0000-0000E8060000}"/>
    <cellStyle name="Heading 2" xfId="1770" xr:uid="{00000000-0005-0000-0000-0000E9060000}"/>
    <cellStyle name="Heading 2 2" xfId="1771" xr:uid="{00000000-0005-0000-0000-0000EA060000}"/>
    <cellStyle name="Heading 3" xfId="1772" xr:uid="{00000000-0005-0000-0000-0000EB060000}"/>
    <cellStyle name="Heading 3 2" xfId="1773" xr:uid="{00000000-0005-0000-0000-0000EC060000}"/>
    <cellStyle name="Heading 4" xfId="1774" xr:uid="{00000000-0005-0000-0000-0000ED060000}"/>
    <cellStyle name="Heading 4 2" xfId="1775" xr:uid="{00000000-0005-0000-0000-0000EE060000}"/>
    <cellStyle name="Headline" xfId="1776" xr:uid="{00000000-0005-0000-0000-0000EF060000}"/>
    <cellStyle name="Hyperlink 2" xfId="1777" xr:uid="{00000000-0005-0000-0000-0000F0060000}"/>
    <cellStyle name="Hyperlink 2 2" xfId="1778" xr:uid="{00000000-0005-0000-0000-0000F1060000}"/>
    <cellStyle name="Hyperlink 2_détail ener 2012 vs provisoire" xfId="1779" xr:uid="{00000000-0005-0000-0000-0000F2060000}"/>
    <cellStyle name="Input" xfId="1780" xr:uid="{00000000-0005-0000-0000-0000F3060000}"/>
    <cellStyle name="InputCells" xfId="1781" xr:uid="{00000000-0005-0000-0000-0000F4060000}"/>
    <cellStyle name="InputCells12" xfId="1782" xr:uid="{00000000-0005-0000-0000-0000F5060000}"/>
    <cellStyle name="Insatisfaisant 2" xfId="1783" xr:uid="{00000000-0005-0000-0000-0000F6060000}"/>
    <cellStyle name="Insatisfaisant 2 2" xfId="1784" xr:uid="{00000000-0005-0000-0000-0000F7060000}"/>
    <cellStyle name="Insatisfaisant 3" xfId="1785" xr:uid="{00000000-0005-0000-0000-0000F8060000}"/>
    <cellStyle name="Insatisfaisant 4" xfId="1786" xr:uid="{00000000-0005-0000-0000-0000F9060000}"/>
    <cellStyle name="Insatisfaisant 5" xfId="1787" xr:uid="{00000000-0005-0000-0000-0000FA060000}"/>
    <cellStyle name="Insatisfaisant 6" xfId="1788" xr:uid="{00000000-0005-0000-0000-0000FB060000}"/>
    <cellStyle name="IntCells" xfId="1789" xr:uid="{00000000-0005-0000-0000-0000FC060000}"/>
    <cellStyle name="Invoer" xfId="1790" xr:uid="{00000000-0005-0000-0000-0000FD060000}"/>
    <cellStyle name="Kleine titel" xfId="1791" xr:uid="{00000000-0005-0000-0000-0000FE060000}"/>
    <cellStyle name="Komma [0]_CRFReport-template" xfId="1792" xr:uid="{00000000-0005-0000-0000-0000FF060000}"/>
    <cellStyle name="Komma_CRFReport-template" xfId="1793" xr:uid="{00000000-0005-0000-0000-000000070000}"/>
    <cellStyle name="Kop 1" xfId="1794" xr:uid="{00000000-0005-0000-0000-000001070000}"/>
    <cellStyle name="Kop 2" xfId="1795" xr:uid="{00000000-0005-0000-0000-000002070000}"/>
    <cellStyle name="Kop 3" xfId="1796" xr:uid="{00000000-0005-0000-0000-000003070000}"/>
    <cellStyle name="Kop 4" xfId="1797" xr:uid="{00000000-0005-0000-0000-000004070000}"/>
    <cellStyle name="Lien hypertexte" xfId="1798" builtinId="8"/>
    <cellStyle name="Lien hypertexte 2" xfId="1799" xr:uid="{00000000-0005-0000-0000-000006070000}"/>
    <cellStyle name="Lien hypertexte 2 2" xfId="1800" xr:uid="{00000000-0005-0000-0000-000007070000}"/>
    <cellStyle name="Lien hypertexte 2 3" xfId="1801" xr:uid="{00000000-0005-0000-0000-000008070000}"/>
    <cellStyle name="Lien hypertexte 2 4" xfId="1802" xr:uid="{00000000-0005-0000-0000-000009070000}"/>
    <cellStyle name="Lien hypertexte 2_Global2012PROVISOIRE" xfId="1803" xr:uid="{00000000-0005-0000-0000-00000A070000}"/>
    <cellStyle name="Lien hypertexte 3" xfId="1804" xr:uid="{00000000-0005-0000-0000-00000B070000}"/>
    <cellStyle name="Linked Cell" xfId="1805" xr:uid="{00000000-0005-0000-0000-00000C070000}"/>
    <cellStyle name="Menu" xfId="1806" xr:uid="{00000000-0005-0000-0000-00000D070000}"/>
    <cellStyle name="Menu 2" xfId="1807" xr:uid="{00000000-0005-0000-0000-00000E070000}"/>
    <cellStyle name="Menu 2 2" xfId="1808" xr:uid="{00000000-0005-0000-0000-00000F070000}"/>
    <cellStyle name="Milliers 2" xfId="1809" xr:uid="{00000000-0005-0000-0000-000010070000}"/>
    <cellStyle name="Milliers 2 2" xfId="2516" xr:uid="{2D3457E3-C4B8-4B5A-9719-BEC65BA5BBF8}"/>
    <cellStyle name="Milliers 2 3" xfId="2526" xr:uid="{25987911-D63D-464A-9305-F2F59487721F}"/>
    <cellStyle name="Milliers 3" xfId="1810" xr:uid="{00000000-0005-0000-0000-000011070000}"/>
    <cellStyle name="Monétaire 2" xfId="1811" xr:uid="{00000000-0005-0000-0000-000012070000}"/>
    <cellStyle name="Monétaire 2 2" xfId="1812" xr:uid="{00000000-0005-0000-0000-000013070000}"/>
    <cellStyle name="Monétaire 3" xfId="1813" xr:uid="{00000000-0005-0000-0000-000014070000}"/>
    <cellStyle name="Monétaire 3 2" xfId="1814" xr:uid="{00000000-0005-0000-0000-000015070000}"/>
    <cellStyle name="Neutraal" xfId="1815" xr:uid="{00000000-0005-0000-0000-000016070000}"/>
    <cellStyle name="Neutral" xfId="1816" xr:uid="{00000000-0005-0000-0000-000017070000}"/>
    <cellStyle name="Neutral 2" xfId="1817" xr:uid="{00000000-0005-0000-0000-000018070000}"/>
    <cellStyle name="Neutre 2" xfId="1818" xr:uid="{00000000-0005-0000-0000-000019070000}"/>
    <cellStyle name="Neutre 2 2" xfId="1819" xr:uid="{00000000-0005-0000-0000-00001A070000}"/>
    <cellStyle name="Neutre 3" xfId="1820" xr:uid="{00000000-0005-0000-0000-00001B070000}"/>
    <cellStyle name="Neutre 4" xfId="1821" xr:uid="{00000000-0005-0000-0000-00001C070000}"/>
    <cellStyle name="Neutre 5" xfId="1822" xr:uid="{00000000-0005-0000-0000-00001D070000}"/>
    <cellStyle name="Neutre 6" xfId="1823" xr:uid="{00000000-0005-0000-0000-00001E070000}"/>
    <cellStyle name="Norm1" xfId="1824" xr:uid="{00000000-0005-0000-0000-00001F070000}"/>
    <cellStyle name="Norm1 10" xfId="1825" xr:uid="{00000000-0005-0000-0000-000020070000}"/>
    <cellStyle name="Norm1 10 2" xfId="1826" xr:uid="{00000000-0005-0000-0000-000021070000}"/>
    <cellStyle name="Norm1 10_SPW_SPF_MT_kmParTypeVéhTypeRoute1985_2010_ECO_RW09_011211" xfId="1827" xr:uid="{00000000-0005-0000-0000-000022070000}"/>
    <cellStyle name="Norm1 11" xfId="1828" xr:uid="{00000000-0005-0000-0000-000023070000}"/>
    <cellStyle name="Norm1 11 2" xfId="1829" xr:uid="{00000000-0005-0000-0000-000024070000}"/>
    <cellStyle name="Norm1 11_SPW_SPF_MT_kmParTypeVéhTypeRoute1985_2010_ECO_RW09_011211" xfId="1830" xr:uid="{00000000-0005-0000-0000-000025070000}"/>
    <cellStyle name="Norm1 2" xfId="1831" xr:uid="{00000000-0005-0000-0000-000026070000}"/>
    <cellStyle name="Norm1 3" xfId="1832" xr:uid="{00000000-0005-0000-0000-000027070000}"/>
    <cellStyle name="Norm1 4" xfId="1833" xr:uid="{00000000-0005-0000-0000-000028070000}"/>
    <cellStyle name="Norm1 5" xfId="1834" xr:uid="{00000000-0005-0000-0000-000029070000}"/>
    <cellStyle name="Norm1 6" xfId="1835" xr:uid="{00000000-0005-0000-0000-00002A070000}"/>
    <cellStyle name="Norm1 6 2" xfId="1836" xr:uid="{00000000-0005-0000-0000-00002B070000}"/>
    <cellStyle name="Norm1 6 2 2" xfId="1837" xr:uid="{00000000-0005-0000-0000-00002C070000}"/>
    <cellStyle name="Norm1 6 2 3" xfId="1838" xr:uid="{00000000-0005-0000-0000-00002D070000}"/>
    <cellStyle name="Norm1 6 2 4" xfId="1839" xr:uid="{00000000-0005-0000-0000-00002E070000}"/>
    <cellStyle name="Norm1 6 2 4 2" xfId="1840" xr:uid="{00000000-0005-0000-0000-00002F070000}"/>
    <cellStyle name="Norm1 6 2 4_SPW_SPF_MT_kmParTypeVéhTypeRoute1985_2010_ECO_RW09_011211" xfId="1841" xr:uid="{00000000-0005-0000-0000-000030070000}"/>
    <cellStyle name="Norm1 6 2 5" xfId="1842" xr:uid="{00000000-0005-0000-0000-000031070000}"/>
    <cellStyle name="Norm1 6 2 5 2" xfId="1843" xr:uid="{00000000-0005-0000-0000-000032070000}"/>
    <cellStyle name="Norm1 6 2 5_SPW_SPF_MT_kmParTypeVéhTypeRoute1985_2010_ECO_RW09_011211" xfId="1844" xr:uid="{00000000-0005-0000-0000-000033070000}"/>
    <cellStyle name="Norm1 6 2_SPW_SPF_MT_kmParTypeVéhTypeRoute1985_2010_ECO_RW09_011211" xfId="1845" xr:uid="{00000000-0005-0000-0000-000034070000}"/>
    <cellStyle name="Norm1 6 3" xfId="1846" xr:uid="{00000000-0005-0000-0000-000035070000}"/>
    <cellStyle name="Norm1 6 3 2" xfId="1847" xr:uid="{00000000-0005-0000-0000-000036070000}"/>
    <cellStyle name="Norm1 6 3 3" xfId="1848" xr:uid="{00000000-0005-0000-0000-000037070000}"/>
    <cellStyle name="Norm1 6 3 3 2" xfId="1849" xr:uid="{00000000-0005-0000-0000-000038070000}"/>
    <cellStyle name="Norm1 6 3 3_SPW_SPF_MT_kmParTypeVéhTypeRoute1985_2010_ECO_RW09_011211" xfId="1850" xr:uid="{00000000-0005-0000-0000-000039070000}"/>
    <cellStyle name="Norm1 6 3 4" xfId="1851" xr:uid="{00000000-0005-0000-0000-00003A070000}"/>
    <cellStyle name="Norm1 6 3 4 2" xfId="1852" xr:uid="{00000000-0005-0000-0000-00003B070000}"/>
    <cellStyle name="Norm1 6 3 4_SPW_SPF_MT_kmParTypeVéhTypeRoute1985_2010_ECO_RW09_011211" xfId="1853" xr:uid="{00000000-0005-0000-0000-00003C070000}"/>
    <cellStyle name="Norm1 6 3_SPW_SPF_MT_kmParTypeVéhTypeRoute1985_2010_ECO_RW09_011211" xfId="1854" xr:uid="{00000000-0005-0000-0000-00003D070000}"/>
    <cellStyle name="Norm1 7" xfId="1855" xr:uid="{00000000-0005-0000-0000-00003E070000}"/>
    <cellStyle name="Norm1 8" xfId="1856" xr:uid="{00000000-0005-0000-0000-00003F070000}"/>
    <cellStyle name="Norm1 9" xfId="1857" xr:uid="{00000000-0005-0000-0000-000040070000}"/>
    <cellStyle name="Norm1 9 2" xfId="1858" xr:uid="{00000000-0005-0000-0000-000041070000}"/>
    <cellStyle name="Norm1 9_SPW_SPF_MT_kmParTypeVéhTypeRoute1985_2010_ECO_RW09_011211" xfId="1859" xr:uid="{00000000-0005-0000-0000-000042070000}"/>
    <cellStyle name="Norm1_Bois dom" xfId="1860" xr:uid="{00000000-0005-0000-0000-000043070000}"/>
    <cellStyle name="Normal" xfId="0" builtinId="0"/>
    <cellStyle name="Normal 10" xfId="1861" xr:uid="{00000000-0005-0000-0000-000045070000}"/>
    <cellStyle name="Normal 10 2" xfId="1862" xr:uid="{00000000-0005-0000-0000-000046070000}"/>
    <cellStyle name="Normal 10 3" xfId="1863" xr:uid="{00000000-0005-0000-0000-000047070000}"/>
    <cellStyle name="Normal 10 4" xfId="1864" xr:uid="{00000000-0005-0000-0000-000048070000}"/>
    <cellStyle name="Normal 10 5" xfId="1865" xr:uid="{00000000-0005-0000-0000-000049070000}"/>
    <cellStyle name="Normal 11" xfId="1866" xr:uid="{00000000-0005-0000-0000-00004A070000}"/>
    <cellStyle name="Normal 11 2" xfId="1867" xr:uid="{00000000-0005-0000-0000-00004B070000}"/>
    <cellStyle name="Normal 11 3" xfId="1868" xr:uid="{00000000-0005-0000-0000-00004C070000}"/>
    <cellStyle name="Normal 11 4" xfId="1869" xr:uid="{00000000-0005-0000-0000-00004D070000}"/>
    <cellStyle name="Normal 11 5" xfId="1870" xr:uid="{00000000-0005-0000-0000-00004E070000}"/>
    <cellStyle name="Normal 11_SPW_SPF_MT_kmParTypeVéhTypeRoute1985_2010_ECO_RW09_011211" xfId="1871" xr:uid="{00000000-0005-0000-0000-00004F070000}"/>
    <cellStyle name="Normal 12" xfId="1872" xr:uid="{00000000-0005-0000-0000-000050070000}"/>
    <cellStyle name="Normal 13" xfId="1873" xr:uid="{00000000-0005-0000-0000-000051070000}"/>
    <cellStyle name="Normal 14" xfId="1874" xr:uid="{00000000-0005-0000-0000-000052070000}"/>
    <cellStyle name="Normal 15" xfId="1875" xr:uid="{00000000-0005-0000-0000-000053070000}"/>
    <cellStyle name="Normal 16" xfId="1876" xr:uid="{00000000-0005-0000-0000-000054070000}"/>
    <cellStyle name="Normal 17" xfId="1877" xr:uid="{00000000-0005-0000-0000-000055070000}"/>
    <cellStyle name="Normal 18" xfId="1878" xr:uid="{00000000-0005-0000-0000-000056070000}"/>
    <cellStyle name="Normal 19" xfId="1879" xr:uid="{00000000-0005-0000-0000-000057070000}"/>
    <cellStyle name="Normal 2" xfId="1880" xr:uid="{00000000-0005-0000-0000-000058070000}"/>
    <cellStyle name="Normal 2 10" xfId="1881" xr:uid="{00000000-0005-0000-0000-000059070000}"/>
    <cellStyle name="Normal 2 2" xfId="1882" xr:uid="{00000000-0005-0000-0000-00005A070000}"/>
    <cellStyle name="Normal 2 2 2" xfId="1883" xr:uid="{00000000-0005-0000-0000-00005B070000}"/>
    <cellStyle name="Normal 2 2_Global2011PROVISOIRE" xfId="1884" xr:uid="{00000000-0005-0000-0000-00005C070000}"/>
    <cellStyle name="Normal 2 3" xfId="1885" xr:uid="{00000000-0005-0000-0000-00005D070000}"/>
    <cellStyle name="Normal 2 3 2" xfId="1886" xr:uid="{00000000-0005-0000-0000-00005E070000}"/>
    <cellStyle name="Normal 2 3_détail ener 2012 vs provisoire" xfId="1887" xr:uid="{00000000-0005-0000-0000-00005F070000}"/>
    <cellStyle name="Normal 2 4" xfId="1888" xr:uid="{00000000-0005-0000-0000-000060070000}"/>
    <cellStyle name="Normal 2 5" xfId="1889" xr:uid="{00000000-0005-0000-0000-000061070000}"/>
    <cellStyle name="Normal 2 6" xfId="1890" xr:uid="{00000000-0005-0000-0000-000062070000}"/>
    <cellStyle name="Normal 2 7" xfId="1891" xr:uid="{00000000-0005-0000-0000-000063070000}"/>
    <cellStyle name="Normal 2 8" xfId="1892" xr:uid="{00000000-0005-0000-0000-000064070000}"/>
    <cellStyle name="Normal 2 9" xfId="1893" xr:uid="{00000000-0005-0000-0000-000065070000}"/>
    <cellStyle name="Normal 2_320 PARACHIM" xfId="1894" xr:uid="{00000000-0005-0000-0000-000066070000}"/>
    <cellStyle name="Normal 20" xfId="1895" xr:uid="{00000000-0005-0000-0000-000067070000}"/>
    <cellStyle name="Normal 21" xfId="1896" xr:uid="{00000000-0005-0000-0000-000068070000}"/>
    <cellStyle name="Normal 22" xfId="1897" xr:uid="{00000000-0005-0000-0000-000069070000}"/>
    <cellStyle name="Normal 23" xfId="1898" xr:uid="{00000000-0005-0000-0000-00006A070000}"/>
    <cellStyle name="Normal 23 2" xfId="1899" xr:uid="{00000000-0005-0000-0000-00006B070000}"/>
    <cellStyle name="Normal 23 3" xfId="1900" xr:uid="{00000000-0005-0000-0000-00006C070000}"/>
    <cellStyle name="Normal 23 4" xfId="1901" xr:uid="{00000000-0005-0000-0000-00006D070000}"/>
    <cellStyle name="Normal 23_SPW_SPF_MT_kmParTypeVéhTypeRoute1985_2010_ECO_RW09_011211" xfId="1902" xr:uid="{00000000-0005-0000-0000-00006E070000}"/>
    <cellStyle name="Normal 24" xfId="1903" xr:uid="{00000000-0005-0000-0000-00006F070000}"/>
    <cellStyle name="Normal 24 2" xfId="1904" xr:uid="{00000000-0005-0000-0000-000070070000}"/>
    <cellStyle name="Normal 24_SPW_SPF_MT_kmParTypeVéhTypeRoute1985_2010_ECO_RW09_011211" xfId="1905" xr:uid="{00000000-0005-0000-0000-000071070000}"/>
    <cellStyle name="Normal 25" xfId="1906" xr:uid="{00000000-0005-0000-0000-000072070000}"/>
    <cellStyle name="Normal 26" xfId="1907" xr:uid="{00000000-0005-0000-0000-000073070000}"/>
    <cellStyle name="Normal 26 2" xfId="1908" xr:uid="{00000000-0005-0000-0000-000074070000}"/>
    <cellStyle name="Normal 26_SPW_SPF_MT_kmParTypeVéhTypeRoute1985_2010_ECO_RW09_011211" xfId="1909" xr:uid="{00000000-0005-0000-0000-000075070000}"/>
    <cellStyle name="Normal 27" xfId="1910" xr:uid="{00000000-0005-0000-0000-000076070000}"/>
    <cellStyle name="Normal 28" xfId="2512" xr:uid="{00000000-0005-0000-0000-000077070000}"/>
    <cellStyle name="Normal 28 2" xfId="2523" xr:uid="{DDE3473F-2AC5-4492-881E-5FD257222EEA}"/>
    <cellStyle name="Normal 28 3" xfId="2533" xr:uid="{46A44CCC-1C29-4527-8819-5C78BBE77AC9}"/>
    <cellStyle name="Normal 3" xfId="1911" xr:uid="{00000000-0005-0000-0000-000078070000}"/>
    <cellStyle name="Normal 3 10" xfId="1912" xr:uid="{00000000-0005-0000-0000-000079070000}"/>
    <cellStyle name="Normal 3 11" xfId="1913" xr:uid="{00000000-0005-0000-0000-00007A070000}"/>
    <cellStyle name="Normal 3 12" xfId="1914" xr:uid="{00000000-0005-0000-0000-00007B070000}"/>
    <cellStyle name="Normal 3 13" xfId="1915" xr:uid="{00000000-0005-0000-0000-00007C070000}"/>
    <cellStyle name="Normal 3 14" xfId="2517" xr:uid="{293BDDBC-442E-4287-BF36-0E3FA3A85C9B}"/>
    <cellStyle name="Normal 3 15" xfId="2527" xr:uid="{49BA1616-1E27-4AB6-8021-07105E6F48D7}"/>
    <cellStyle name="Normal 3 2" xfId="1916" xr:uid="{00000000-0005-0000-0000-00007D070000}"/>
    <cellStyle name="Normal 3 2 2" xfId="1917" xr:uid="{00000000-0005-0000-0000-00007E070000}"/>
    <cellStyle name="Normal 3 2 3" xfId="1918" xr:uid="{00000000-0005-0000-0000-00007F070000}"/>
    <cellStyle name="Normal 3 2 4" xfId="2518" xr:uid="{3E8E0EC4-050D-48AA-A320-5784A9C80D3F}"/>
    <cellStyle name="Normal 3 2 5" xfId="2528" xr:uid="{6C3531B0-C37E-4802-B967-9F0AA1C41700}"/>
    <cellStyle name="Normal 3 2_SPW_SPF_MT_kmParTypeVéhTypeRoute1985_2010_ECO_RW09_011211" xfId="1919" xr:uid="{00000000-0005-0000-0000-000080070000}"/>
    <cellStyle name="Normal 3 3" xfId="1920" xr:uid="{00000000-0005-0000-0000-000081070000}"/>
    <cellStyle name="Normal 3 3 2" xfId="1921" xr:uid="{00000000-0005-0000-0000-000082070000}"/>
    <cellStyle name="Normal 3 3 3" xfId="1922" xr:uid="{00000000-0005-0000-0000-000083070000}"/>
    <cellStyle name="Normal 3 3 4" xfId="2519" xr:uid="{73EE571B-A5E4-46E4-8958-AD8F4FDF0D20}"/>
    <cellStyle name="Normal 3 3 5" xfId="2529" xr:uid="{2F7C902E-EDA4-4CD8-B9FE-D2CAA8A010F6}"/>
    <cellStyle name="Normal 3 3_SPW_SPF_MT_kmParTypeVéhTypeRoute1985_2010_ECO_RW09_011211" xfId="1923" xr:uid="{00000000-0005-0000-0000-000084070000}"/>
    <cellStyle name="Normal 3 4" xfId="1924" xr:uid="{00000000-0005-0000-0000-000085070000}"/>
    <cellStyle name="Normal 3 4 2" xfId="1925" xr:uid="{00000000-0005-0000-0000-000086070000}"/>
    <cellStyle name="Normal 3 4 3" xfId="1926" xr:uid="{00000000-0005-0000-0000-000087070000}"/>
    <cellStyle name="Normal 3 4_SPW_SPF_MT_kmParTypeVéhTypeRoute1985_2010_ECO_RW09_011211" xfId="1927" xr:uid="{00000000-0005-0000-0000-000088070000}"/>
    <cellStyle name="Normal 3 5" xfId="1928" xr:uid="{00000000-0005-0000-0000-000089070000}"/>
    <cellStyle name="Normal 3 5 2" xfId="1929" xr:uid="{00000000-0005-0000-0000-00008A070000}"/>
    <cellStyle name="Normal 3 5 3" xfId="1930" xr:uid="{00000000-0005-0000-0000-00008B070000}"/>
    <cellStyle name="Normal 3 5_SPW_SPF_MT_kmParTypeVéhTypeRoute1985_2010_ECO_RW09_011211" xfId="1931" xr:uid="{00000000-0005-0000-0000-00008C070000}"/>
    <cellStyle name="Normal 3 6" xfId="1932" xr:uid="{00000000-0005-0000-0000-00008D070000}"/>
    <cellStyle name="Normal 3 6 2" xfId="1933" xr:uid="{00000000-0005-0000-0000-00008E070000}"/>
    <cellStyle name="Normal 3 6 3" xfId="1934" xr:uid="{00000000-0005-0000-0000-00008F070000}"/>
    <cellStyle name="Normal 3 6_SPW_SPF_MT_kmParTypeVéhTypeRoute1985_2010_ECO_RW09_011211" xfId="1935" xr:uid="{00000000-0005-0000-0000-000090070000}"/>
    <cellStyle name="Normal 3 7" xfId="1936" xr:uid="{00000000-0005-0000-0000-000091070000}"/>
    <cellStyle name="Normal 3 7 2" xfId="1937" xr:uid="{00000000-0005-0000-0000-000092070000}"/>
    <cellStyle name="Normal 3 7 3" xfId="1938" xr:uid="{00000000-0005-0000-0000-000093070000}"/>
    <cellStyle name="Normal 3 7_SPW_SPF_MT_kmParTypeVéhTypeRoute1985_2010_ECO_RW09_011211" xfId="1939" xr:uid="{00000000-0005-0000-0000-000094070000}"/>
    <cellStyle name="Normal 3 8" xfId="1940" xr:uid="{00000000-0005-0000-0000-000095070000}"/>
    <cellStyle name="Normal 3 8 2" xfId="1941" xr:uid="{00000000-0005-0000-0000-000096070000}"/>
    <cellStyle name="Normal 3 8 3" xfId="1942" xr:uid="{00000000-0005-0000-0000-000097070000}"/>
    <cellStyle name="Normal 3 8_SPW_SPF_MT_kmParTypeVéhTypeRoute1985_2010_ECO_RW09_011211" xfId="1943" xr:uid="{00000000-0005-0000-0000-000098070000}"/>
    <cellStyle name="Normal 3 9" xfId="1944" xr:uid="{00000000-0005-0000-0000-000099070000}"/>
    <cellStyle name="Normal 3_320 PARACHIM" xfId="1945" xr:uid="{00000000-0005-0000-0000-00009A070000}"/>
    <cellStyle name="Normal 4" xfId="1946" xr:uid="{00000000-0005-0000-0000-00009B070000}"/>
    <cellStyle name="Normal 4 10" xfId="1947" xr:uid="{00000000-0005-0000-0000-00009C070000}"/>
    <cellStyle name="Normal 4 11" xfId="1948" xr:uid="{00000000-0005-0000-0000-00009D070000}"/>
    <cellStyle name="Normal 4 2" xfId="1949" xr:uid="{00000000-0005-0000-0000-00009E070000}"/>
    <cellStyle name="Normal 4 2 2" xfId="1950" xr:uid="{00000000-0005-0000-0000-00009F070000}"/>
    <cellStyle name="Normal 4 2 3" xfId="1951" xr:uid="{00000000-0005-0000-0000-0000A0070000}"/>
    <cellStyle name="Normal 4 2_SPW_SPF_MT_kmParTypeVéhTypeRoute1985_2010_ECO_RW09_011211" xfId="1952" xr:uid="{00000000-0005-0000-0000-0000A1070000}"/>
    <cellStyle name="Normal 4 3" xfId="1953" xr:uid="{00000000-0005-0000-0000-0000A2070000}"/>
    <cellStyle name="Normal 4 3 2" xfId="1954" xr:uid="{00000000-0005-0000-0000-0000A3070000}"/>
    <cellStyle name="Normal 4 3 3" xfId="1955" xr:uid="{00000000-0005-0000-0000-0000A4070000}"/>
    <cellStyle name="Normal 4 3_SPW_SPF_MT_kmParTypeVéhTypeRoute1985_2010_ECO_RW09_011211" xfId="1956" xr:uid="{00000000-0005-0000-0000-0000A5070000}"/>
    <cellStyle name="Normal 4 4" xfId="1957" xr:uid="{00000000-0005-0000-0000-0000A6070000}"/>
    <cellStyle name="Normal 4 4 2" xfId="1958" xr:uid="{00000000-0005-0000-0000-0000A7070000}"/>
    <cellStyle name="Normal 4 4 3" xfId="1959" xr:uid="{00000000-0005-0000-0000-0000A8070000}"/>
    <cellStyle name="Normal 4 4_SPW_SPF_MT_kmParTypeVéhTypeRoute1985_2010_ECO_RW09_011211" xfId="1960" xr:uid="{00000000-0005-0000-0000-0000A9070000}"/>
    <cellStyle name="Normal 4 5" xfId="1961" xr:uid="{00000000-0005-0000-0000-0000AA070000}"/>
    <cellStyle name="Normal 4 5 2" xfId="1962" xr:uid="{00000000-0005-0000-0000-0000AB070000}"/>
    <cellStyle name="Normal 4 5 3" xfId="1963" xr:uid="{00000000-0005-0000-0000-0000AC070000}"/>
    <cellStyle name="Normal 4 5_SPW_SPF_MT_kmParTypeVéhTypeRoute1985_2010_ECO_RW09_011211" xfId="1964" xr:uid="{00000000-0005-0000-0000-0000AD070000}"/>
    <cellStyle name="Normal 4 6" xfId="1965" xr:uid="{00000000-0005-0000-0000-0000AE070000}"/>
    <cellStyle name="Normal 4 6 2" xfId="1966" xr:uid="{00000000-0005-0000-0000-0000AF070000}"/>
    <cellStyle name="Normal 4 6 3" xfId="1967" xr:uid="{00000000-0005-0000-0000-0000B0070000}"/>
    <cellStyle name="Normal 4 6_SPW_SPF_MT_kmParTypeVéhTypeRoute1985_2010_ECO_RW09_011211" xfId="1968" xr:uid="{00000000-0005-0000-0000-0000B1070000}"/>
    <cellStyle name="Normal 4 7" xfId="1969" xr:uid="{00000000-0005-0000-0000-0000B2070000}"/>
    <cellStyle name="Normal 4 7 2" xfId="1970" xr:uid="{00000000-0005-0000-0000-0000B3070000}"/>
    <cellStyle name="Normal 4 7 3" xfId="1971" xr:uid="{00000000-0005-0000-0000-0000B4070000}"/>
    <cellStyle name="Normal 4 7_SPW_SPF_MT_kmParTypeVéhTypeRoute1985_2010_ECO_RW09_011211" xfId="1972" xr:uid="{00000000-0005-0000-0000-0000B5070000}"/>
    <cellStyle name="Normal 4 8" xfId="1973" xr:uid="{00000000-0005-0000-0000-0000B6070000}"/>
    <cellStyle name="Normal 4 8 2" xfId="1974" xr:uid="{00000000-0005-0000-0000-0000B7070000}"/>
    <cellStyle name="Normal 4 8 3" xfId="1975" xr:uid="{00000000-0005-0000-0000-0000B8070000}"/>
    <cellStyle name="Normal 4 8_SPW_SPF_MT_kmParTypeVéhTypeRoute1985_2010_ECO_RW09_011211" xfId="1976" xr:uid="{00000000-0005-0000-0000-0000B9070000}"/>
    <cellStyle name="Normal 4 9" xfId="1977" xr:uid="{00000000-0005-0000-0000-0000BA070000}"/>
    <cellStyle name="Normal 4_estim 2011 ferrov" xfId="1978" xr:uid="{00000000-0005-0000-0000-0000BB070000}"/>
    <cellStyle name="Normal 5" xfId="1979" xr:uid="{00000000-0005-0000-0000-0000BC070000}"/>
    <cellStyle name="Normal 5 2" xfId="1980" xr:uid="{00000000-0005-0000-0000-0000BD070000}"/>
    <cellStyle name="Normal 5 3" xfId="1981" xr:uid="{00000000-0005-0000-0000-0000BE070000}"/>
    <cellStyle name="Normal 5 4" xfId="1982" xr:uid="{00000000-0005-0000-0000-0000BF070000}"/>
    <cellStyle name="Normal 5 5" xfId="1983" xr:uid="{00000000-0005-0000-0000-0000C0070000}"/>
    <cellStyle name="Normal 5 6" xfId="1984" xr:uid="{00000000-0005-0000-0000-0000C1070000}"/>
    <cellStyle name="Normal 5 7" xfId="1985" xr:uid="{00000000-0005-0000-0000-0000C2070000}"/>
    <cellStyle name="Normal 5 8" xfId="2520" xr:uid="{CF2544C8-9268-4BCF-BDC2-546ABAE1F988}"/>
    <cellStyle name="Normal 5 9" xfId="2530" xr:uid="{E39D5638-3CE8-4FC1-86D0-3D4B1CB4B7AC}"/>
    <cellStyle name="Normal 5_Global2011PROVISOIRE" xfId="1986" xr:uid="{00000000-0005-0000-0000-0000C3070000}"/>
    <cellStyle name="Normal 6" xfId="1987" xr:uid="{00000000-0005-0000-0000-0000C4070000}"/>
    <cellStyle name="Normal 6 10" xfId="2525" xr:uid="{EBE1EB57-D1E9-426E-BD3A-CA050F4C6EE4}"/>
    <cellStyle name="Normal 6 2" xfId="1988" xr:uid="{00000000-0005-0000-0000-0000C5070000}"/>
    <cellStyle name="Normal 6 2 2" xfId="1989" xr:uid="{00000000-0005-0000-0000-0000C6070000}"/>
    <cellStyle name="Normal 6 2 3" xfId="1990" xr:uid="{00000000-0005-0000-0000-0000C7070000}"/>
    <cellStyle name="Normal 6 2 3 2" xfId="1991" xr:uid="{00000000-0005-0000-0000-0000C8070000}"/>
    <cellStyle name="Normal 6 2 3_SPW_SPF_MT_kmParTypeVéhTypeRoute1985_2010_ECO_RW09_011211" xfId="1992" xr:uid="{00000000-0005-0000-0000-0000C9070000}"/>
    <cellStyle name="Normal 6 2 4" xfId="1993" xr:uid="{00000000-0005-0000-0000-0000CA070000}"/>
    <cellStyle name="Normal 6 2 4 2" xfId="1994" xr:uid="{00000000-0005-0000-0000-0000CB070000}"/>
    <cellStyle name="Normal 6 2 4_SPW_SPF_MT_kmParTypeVéhTypeRoute1985_2010_ECO_RW09_011211" xfId="1995" xr:uid="{00000000-0005-0000-0000-0000CC070000}"/>
    <cellStyle name="Normal 6 2_SPW_SPF_MT_kmParTypeVéhTypeRoute1985_2010_ECO_RW09_011211" xfId="1996" xr:uid="{00000000-0005-0000-0000-0000CD070000}"/>
    <cellStyle name="Normal 6 3" xfId="1997" xr:uid="{00000000-0005-0000-0000-0000CE070000}"/>
    <cellStyle name="Normal 6 3 2" xfId="1998" xr:uid="{00000000-0005-0000-0000-0000CF070000}"/>
    <cellStyle name="Normal 6 3 3" xfId="1999" xr:uid="{00000000-0005-0000-0000-0000D0070000}"/>
    <cellStyle name="Normal 6 3 3 2" xfId="2000" xr:uid="{00000000-0005-0000-0000-0000D1070000}"/>
    <cellStyle name="Normal 6 3 3_SPW_SPF_MT_kmParTypeVéhTypeRoute1985_2010_ECO_RW09_011211" xfId="2001" xr:uid="{00000000-0005-0000-0000-0000D2070000}"/>
    <cellStyle name="Normal 6 3 4" xfId="2002" xr:uid="{00000000-0005-0000-0000-0000D3070000}"/>
    <cellStyle name="Normal 6 3 4 2" xfId="2003" xr:uid="{00000000-0005-0000-0000-0000D4070000}"/>
    <cellStyle name="Normal 6 3 4_SPW_SPF_MT_kmParTypeVéhTypeRoute1985_2010_ECO_RW09_011211" xfId="2004" xr:uid="{00000000-0005-0000-0000-0000D5070000}"/>
    <cellStyle name="Normal 6 3_SPW_SPF_MT_kmParTypeVéhTypeRoute1985_2010_ECO_RW09_011211" xfId="2005" xr:uid="{00000000-0005-0000-0000-0000D6070000}"/>
    <cellStyle name="Normal 6 4" xfId="2006" xr:uid="{00000000-0005-0000-0000-0000D7070000}"/>
    <cellStyle name="Normal 6 5" xfId="2007" xr:uid="{00000000-0005-0000-0000-0000D8070000}"/>
    <cellStyle name="Normal 6 6" xfId="2008" xr:uid="{00000000-0005-0000-0000-0000D9070000}"/>
    <cellStyle name="Normal 6 7" xfId="2009" xr:uid="{00000000-0005-0000-0000-0000DA070000}"/>
    <cellStyle name="Normal 6 8" xfId="2521" xr:uid="{D6F383EA-DAFC-49AF-A2C7-2D31197AF4F2}"/>
    <cellStyle name="Normal 6 9" xfId="2531" xr:uid="{CC755A08-D5E2-4050-9B82-AC0F234FB5DA}"/>
    <cellStyle name="Normal 6_SPW_SPF_MT_kmParTypeVéhTypeRoute1985_2010_ECO_RW09_011211" xfId="2010" xr:uid="{00000000-0005-0000-0000-0000DB070000}"/>
    <cellStyle name="Normal 7" xfId="2011" xr:uid="{00000000-0005-0000-0000-0000DC070000}"/>
    <cellStyle name="Normal 7 10" xfId="2524" xr:uid="{27008437-A6D3-43BA-A3FD-95E4248BDE6E}"/>
    <cellStyle name="Normal 7 2" xfId="2012" xr:uid="{00000000-0005-0000-0000-0000DD070000}"/>
    <cellStyle name="Normal 7 2 2" xfId="2013" xr:uid="{00000000-0005-0000-0000-0000DE070000}"/>
    <cellStyle name="Normal 7 2 3" xfId="2014" xr:uid="{00000000-0005-0000-0000-0000DF070000}"/>
    <cellStyle name="Normal 7 2 3 2" xfId="2015" xr:uid="{00000000-0005-0000-0000-0000E0070000}"/>
    <cellStyle name="Normal 7 2 3_SPW_SPF_MT_kmParTypeVéhTypeRoute1985_2010_ECO_RW09_011211" xfId="2016" xr:uid="{00000000-0005-0000-0000-0000E1070000}"/>
    <cellStyle name="Normal 7 2 4" xfId="2017" xr:uid="{00000000-0005-0000-0000-0000E2070000}"/>
    <cellStyle name="Normal 7 2 4 2" xfId="2018" xr:uid="{00000000-0005-0000-0000-0000E3070000}"/>
    <cellStyle name="Normal 7 2 4_SPW_SPF_MT_kmParTypeVéhTypeRoute1985_2010_ECO_RW09_011211" xfId="2019" xr:uid="{00000000-0005-0000-0000-0000E4070000}"/>
    <cellStyle name="Normal 7 2_SPW_SPF_MT_kmParTypeVéhTypeRoute1985_2010_ECO_RW09_011211" xfId="2020" xr:uid="{00000000-0005-0000-0000-0000E5070000}"/>
    <cellStyle name="Normal 7 3" xfId="2021" xr:uid="{00000000-0005-0000-0000-0000E6070000}"/>
    <cellStyle name="Normal 7 3 2" xfId="2022" xr:uid="{00000000-0005-0000-0000-0000E7070000}"/>
    <cellStyle name="Normal 7 3 3" xfId="2023" xr:uid="{00000000-0005-0000-0000-0000E8070000}"/>
    <cellStyle name="Normal 7 3 3 2" xfId="2024" xr:uid="{00000000-0005-0000-0000-0000E9070000}"/>
    <cellStyle name="Normal 7 3 3_SPW_SPF_MT_kmParTypeVéhTypeRoute1985_2010_ECO_RW09_011211" xfId="2025" xr:uid="{00000000-0005-0000-0000-0000EA070000}"/>
    <cellStyle name="Normal 7 3 4" xfId="2026" xr:uid="{00000000-0005-0000-0000-0000EB070000}"/>
    <cellStyle name="Normal 7 3 4 2" xfId="2027" xr:uid="{00000000-0005-0000-0000-0000EC070000}"/>
    <cellStyle name="Normal 7 3 4_SPW_SPF_MT_kmParTypeVéhTypeRoute1985_2010_ECO_RW09_011211" xfId="2028" xr:uid="{00000000-0005-0000-0000-0000ED070000}"/>
    <cellStyle name="Normal 7 3_SPW_SPF_MT_kmParTypeVéhTypeRoute1985_2010_ECO_RW09_011211" xfId="2029" xr:uid="{00000000-0005-0000-0000-0000EE070000}"/>
    <cellStyle name="Normal 7 4" xfId="2030" xr:uid="{00000000-0005-0000-0000-0000EF070000}"/>
    <cellStyle name="Normal 7 5" xfId="2031" xr:uid="{00000000-0005-0000-0000-0000F0070000}"/>
    <cellStyle name="Normal 7 6" xfId="2032" xr:uid="{00000000-0005-0000-0000-0000F1070000}"/>
    <cellStyle name="Normal 7 7" xfId="2033" xr:uid="{00000000-0005-0000-0000-0000F2070000}"/>
    <cellStyle name="Normal 7 8" xfId="2522" xr:uid="{32DF9759-41EA-403D-8EAA-0DA3536147C1}"/>
    <cellStyle name="Normal 7 9" xfId="2532" xr:uid="{905D7A5D-2C76-4051-8AC8-64B81872529E}"/>
    <cellStyle name="Normal 7_SPW_SPF_MT_kmParTypeVéhTypeRoute1985_2010_ECO_RW09_011211" xfId="2034" xr:uid="{00000000-0005-0000-0000-0000F3070000}"/>
    <cellStyle name="Normal 8" xfId="2035" xr:uid="{00000000-0005-0000-0000-0000F4070000}"/>
    <cellStyle name="Normal 8 2" xfId="2036" xr:uid="{00000000-0005-0000-0000-0000F5070000}"/>
    <cellStyle name="Normal 8 2 2" xfId="2037" xr:uid="{00000000-0005-0000-0000-0000F6070000}"/>
    <cellStyle name="Normal 8 2 3" xfId="2038" xr:uid="{00000000-0005-0000-0000-0000F7070000}"/>
    <cellStyle name="Normal 8 2_SPW_SPF_MT_kmParTypeVéhTypeRoute1985_2010_ECO_RW09_011211" xfId="2039" xr:uid="{00000000-0005-0000-0000-0000F8070000}"/>
    <cellStyle name="Normal 8 3" xfId="2040" xr:uid="{00000000-0005-0000-0000-0000F9070000}"/>
    <cellStyle name="Normal 8 3 2" xfId="2041" xr:uid="{00000000-0005-0000-0000-0000FA070000}"/>
    <cellStyle name="Normal 8 3 3" xfId="2042" xr:uid="{00000000-0005-0000-0000-0000FB070000}"/>
    <cellStyle name="Normal 8 3_SPW_SPF_MT_kmParTypeVéhTypeRoute1985_2010_ECO_RW09_011211" xfId="2043" xr:uid="{00000000-0005-0000-0000-0000FC070000}"/>
    <cellStyle name="Normal 8 4" xfId="2044" xr:uid="{00000000-0005-0000-0000-0000FD070000}"/>
    <cellStyle name="Normal 8 4 2" xfId="2045" xr:uid="{00000000-0005-0000-0000-0000FE070000}"/>
    <cellStyle name="Normal 8 4 3" xfId="2046" xr:uid="{00000000-0005-0000-0000-0000FF070000}"/>
    <cellStyle name="Normal 8 4_SPW_SPF_MT_kmParTypeVéhTypeRoute1985_2010_ECO_RW09_011211" xfId="2047" xr:uid="{00000000-0005-0000-0000-000000080000}"/>
    <cellStyle name="Normal 8 5" xfId="2048" xr:uid="{00000000-0005-0000-0000-000001080000}"/>
    <cellStyle name="Normal 8 6" xfId="2049" xr:uid="{00000000-0005-0000-0000-000002080000}"/>
    <cellStyle name="Normal 8 7" xfId="2050" xr:uid="{00000000-0005-0000-0000-000003080000}"/>
    <cellStyle name="Normal 8_SPW_SPF_MT_kmParTypeVéhTypeRoute1985_2010_ECO_RW09_011211" xfId="2051" xr:uid="{00000000-0005-0000-0000-000004080000}"/>
    <cellStyle name="Normal 9" xfId="2052" xr:uid="{00000000-0005-0000-0000-000005080000}"/>
    <cellStyle name="Normal 9 2" xfId="2053" xr:uid="{00000000-0005-0000-0000-000006080000}"/>
    <cellStyle name="Normal 9 2 2" xfId="2054" xr:uid="{00000000-0005-0000-0000-000007080000}"/>
    <cellStyle name="Normal 9 2 2 2" xfId="2055" xr:uid="{00000000-0005-0000-0000-000008080000}"/>
    <cellStyle name="Normal 9 2 2 3" xfId="2056" xr:uid="{00000000-0005-0000-0000-000009080000}"/>
    <cellStyle name="Normal 9 2 2_SPW_SPF_MT_kmParTypeVéhTypeRoute1985_2010_ECO_RW09_011211" xfId="2057" xr:uid="{00000000-0005-0000-0000-00000A080000}"/>
    <cellStyle name="Normal 9 2 3" xfId="2058" xr:uid="{00000000-0005-0000-0000-00000B080000}"/>
    <cellStyle name="Normal 9 2 3 2" xfId="2059" xr:uid="{00000000-0005-0000-0000-00000C080000}"/>
    <cellStyle name="Normal 9 2 3 3" xfId="2060" xr:uid="{00000000-0005-0000-0000-00000D080000}"/>
    <cellStyle name="Normal 9 2 3_SPW_SPF_MT_kmParTypeVéhTypeRoute1985_2010_ECO_RW09_011211" xfId="2061" xr:uid="{00000000-0005-0000-0000-00000E080000}"/>
    <cellStyle name="Normal 9 2 4" xfId="2062" xr:uid="{00000000-0005-0000-0000-00000F080000}"/>
    <cellStyle name="Normal 9 2 5" xfId="2063" xr:uid="{00000000-0005-0000-0000-000010080000}"/>
    <cellStyle name="Normal 9 2 5 2" xfId="2064" xr:uid="{00000000-0005-0000-0000-000011080000}"/>
    <cellStyle name="Normal 9 2 5_SPW_SPF_MT_kmParTypeVéhTypeRoute1985_2010_ECO_RW09_011211" xfId="2065" xr:uid="{00000000-0005-0000-0000-000012080000}"/>
    <cellStyle name="Normal 9 2 6" xfId="2066" xr:uid="{00000000-0005-0000-0000-000013080000}"/>
    <cellStyle name="Normal 9 2 6 2" xfId="2067" xr:uid="{00000000-0005-0000-0000-000014080000}"/>
    <cellStyle name="Normal 9 2 6_SPW_SPF_MT_kmParTypeVéhTypeRoute1985_2010_ECO_RW09_011211" xfId="2068" xr:uid="{00000000-0005-0000-0000-000015080000}"/>
    <cellStyle name="Normal 9 2_SPW_SPF_MT_kmParTypeVéhTypeRoute1985_2010_ECO_RW09_011211" xfId="2069" xr:uid="{00000000-0005-0000-0000-000016080000}"/>
    <cellStyle name="Normal 9 3" xfId="2070" xr:uid="{00000000-0005-0000-0000-000017080000}"/>
    <cellStyle name="Normal 9 3 2" xfId="2071" xr:uid="{00000000-0005-0000-0000-000018080000}"/>
    <cellStyle name="Normal 9 3 3" xfId="2072" xr:uid="{00000000-0005-0000-0000-000019080000}"/>
    <cellStyle name="Normal 9 3 3 2" xfId="2073" xr:uid="{00000000-0005-0000-0000-00001A080000}"/>
    <cellStyle name="Normal 9 3 3_SPW_SPF_MT_kmParTypeVéhTypeRoute1985_2010_ECO_RW09_011211" xfId="2074" xr:uid="{00000000-0005-0000-0000-00001B080000}"/>
    <cellStyle name="Normal 9 3 4" xfId="2075" xr:uid="{00000000-0005-0000-0000-00001C080000}"/>
    <cellStyle name="Normal 9 3 4 2" xfId="2076" xr:uid="{00000000-0005-0000-0000-00001D080000}"/>
    <cellStyle name="Normal 9 3 4_SPW_SPF_MT_kmParTypeVéhTypeRoute1985_2010_ECO_RW09_011211" xfId="2077" xr:uid="{00000000-0005-0000-0000-00001E080000}"/>
    <cellStyle name="Normal 9 3_SPW_SPF_MT_kmParTypeVéhTypeRoute1985_2010_ECO_RW09_011211" xfId="2078" xr:uid="{00000000-0005-0000-0000-00001F080000}"/>
    <cellStyle name="Normal 9 4" xfId="2079" xr:uid="{00000000-0005-0000-0000-000020080000}"/>
    <cellStyle name="Normal 9 5" xfId="2080" xr:uid="{00000000-0005-0000-0000-000021080000}"/>
    <cellStyle name="Normal 9 6" xfId="2081" xr:uid="{00000000-0005-0000-0000-000022080000}"/>
    <cellStyle name="Normal 9_SPW_SPF_MT_kmParTypeVéhTypeRoute1985_2010_ECO_RW09_011211" xfId="2082" xr:uid="{00000000-0005-0000-0000-000023080000}"/>
    <cellStyle name="Normal GHG Numbers (0.00)" xfId="2083" xr:uid="{00000000-0005-0000-0000-000024080000}"/>
    <cellStyle name="Normal GHG Textfiels Bold" xfId="2084" xr:uid="{00000000-0005-0000-0000-000025080000}"/>
    <cellStyle name="Normal GHG whole table" xfId="2085" xr:uid="{00000000-0005-0000-0000-000026080000}"/>
    <cellStyle name="Normal GHG-Shade" xfId="2086" xr:uid="{00000000-0005-0000-0000-000027080000}"/>
    <cellStyle name="Normal_1.10.4  is_2009_population_active_independants" xfId="2087" xr:uid="{00000000-0005-0000-0000-000028080000}"/>
    <cellStyle name="Normal_5.2_petite_enfance" xfId="2088" xr:uid="{00000000-0005-0000-0000-000029080000}"/>
    <cellStyle name="Note" xfId="2089" xr:uid="{00000000-0005-0000-0000-00002A080000}"/>
    <cellStyle name="Note 2" xfId="2090" xr:uid="{00000000-0005-0000-0000-00002B080000}"/>
    <cellStyle name="Notitie" xfId="2091" xr:uid="{00000000-0005-0000-0000-00002C080000}"/>
    <cellStyle name="Ongeldig" xfId="2092" xr:uid="{00000000-0005-0000-0000-00002D080000}"/>
    <cellStyle name="Output" xfId="2093" xr:uid="{00000000-0005-0000-0000-00002E080000}"/>
    <cellStyle name="Output 2" xfId="2094" xr:uid="{00000000-0005-0000-0000-00002F080000}"/>
    <cellStyle name="Pattern" xfId="2095" xr:uid="{00000000-0005-0000-0000-000030080000}"/>
    <cellStyle name="Percent 2" xfId="2096" xr:uid="{00000000-0005-0000-0000-000031080000}"/>
    <cellStyle name="Percent 2 2" xfId="2097" xr:uid="{00000000-0005-0000-0000-000032080000}"/>
    <cellStyle name="Percent 3" xfId="2098" xr:uid="{00000000-0005-0000-0000-000033080000}"/>
    <cellStyle name="Pourcentage 10" xfId="2099" xr:uid="{00000000-0005-0000-0000-000034080000}"/>
    <cellStyle name="Pourcentage 10 2" xfId="2100" xr:uid="{00000000-0005-0000-0000-000035080000}"/>
    <cellStyle name="Pourcentage 10 2 2" xfId="2101" xr:uid="{00000000-0005-0000-0000-000036080000}"/>
    <cellStyle name="Pourcentage 10 3" xfId="2102" xr:uid="{00000000-0005-0000-0000-000037080000}"/>
    <cellStyle name="Pourcentage 10 4" xfId="2103" xr:uid="{00000000-0005-0000-0000-000038080000}"/>
    <cellStyle name="Pourcentage 10 4 2" xfId="2104" xr:uid="{00000000-0005-0000-0000-000039080000}"/>
    <cellStyle name="Pourcentage 11" xfId="2105" xr:uid="{00000000-0005-0000-0000-00003A080000}"/>
    <cellStyle name="Pourcentage 11 2" xfId="2106" xr:uid="{00000000-0005-0000-0000-00003B080000}"/>
    <cellStyle name="Pourcentage 11 3" xfId="2107" xr:uid="{00000000-0005-0000-0000-00003C080000}"/>
    <cellStyle name="Pourcentage 12" xfId="2108" xr:uid="{00000000-0005-0000-0000-00003D080000}"/>
    <cellStyle name="Pourcentage 13" xfId="2109" xr:uid="{00000000-0005-0000-0000-00003E080000}"/>
    <cellStyle name="Pourcentage 14" xfId="2110" xr:uid="{00000000-0005-0000-0000-00003F080000}"/>
    <cellStyle name="Pourcentage 14 2" xfId="2111" xr:uid="{00000000-0005-0000-0000-000040080000}"/>
    <cellStyle name="Pourcentage 15" xfId="2112" xr:uid="{00000000-0005-0000-0000-000041080000}"/>
    <cellStyle name="Pourcentage 2" xfId="2113" xr:uid="{00000000-0005-0000-0000-000042080000}"/>
    <cellStyle name="Pourcentage 2 2" xfId="2114" xr:uid="{00000000-0005-0000-0000-000043080000}"/>
    <cellStyle name="Pourcentage 2 2 2" xfId="2115" xr:uid="{00000000-0005-0000-0000-000044080000}"/>
    <cellStyle name="Pourcentage 2 2_Global2011PROVISOIRE" xfId="2116" xr:uid="{00000000-0005-0000-0000-000045080000}"/>
    <cellStyle name="Pourcentage 2 3" xfId="2117" xr:uid="{00000000-0005-0000-0000-000046080000}"/>
    <cellStyle name="Pourcentage 2 4" xfId="2118" xr:uid="{00000000-0005-0000-0000-000047080000}"/>
    <cellStyle name="Pourcentage 2 4 2" xfId="2119" xr:uid="{00000000-0005-0000-0000-000048080000}"/>
    <cellStyle name="Pourcentage 3" xfId="2120" xr:uid="{00000000-0005-0000-0000-000049080000}"/>
    <cellStyle name="Pourcentage 3 2" xfId="2121" xr:uid="{00000000-0005-0000-0000-00004A080000}"/>
    <cellStyle name="Pourcentage 3 2 2" xfId="2122" xr:uid="{00000000-0005-0000-0000-00004B080000}"/>
    <cellStyle name="Pourcentage 3 3" xfId="2123" xr:uid="{00000000-0005-0000-0000-00004C080000}"/>
    <cellStyle name="Pourcentage 3 4" xfId="2124" xr:uid="{00000000-0005-0000-0000-00004D080000}"/>
    <cellStyle name="Pourcentage 3 4 2" xfId="2125" xr:uid="{00000000-0005-0000-0000-00004E080000}"/>
    <cellStyle name="Pourcentage 4" xfId="2126" xr:uid="{00000000-0005-0000-0000-00004F080000}"/>
    <cellStyle name="Pourcentage 4 10" xfId="2127" xr:uid="{00000000-0005-0000-0000-000050080000}"/>
    <cellStyle name="Pourcentage 4 10 2" xfId="2128" xr:uid="{00000000-0005-0000-0000-000051080000}"/>
    <cellStyle name="Pourcentage 4 2" xfId="2129" xr:uid="{00000000-0005-0000-0000-000052080000}"/>
    <cellStyle name="Pourcentage 4 3" xfId="2130" xr:uid="{00000000-0005-0000-0000-000053080000}"/>
    <cellStyle name="Pourcentage 4 4" xfId="2131" xr:uid="{00000000-0005-0000-0000-000054080000}"/>
    <cellStyle name="Pourcentage 4 5" xfId="2132" xr:uid="{00000000-0005-0000-0000-000055080000}"/>
    <cellStyle name="Pourcentage 4 6" xfId="2133" xr:uid="{00000000-0005-0000-0000-000056080000}"/>
    <cellStyle name="Pourcentage 4 6 2" xfId="2134" xr:uid="{00000000-0005-0000-0000-000057080000}"/>
    <cellStyle name="Pourcentage 4 6 2 2" xfId="2135" xr:uid="{00000000-0005-0000-0000-000058080000}"/>
    <cellStyle name="Pourcentage 4 6 2 3" xfId="2136" xr:uid="{00000000-0005-0000-0000-000059080000}"/>
    <cellStyle name="Pourcentage 4 6 2 4" xfId="2137" xr:uid="{00000000-0005-0000-0000-00005A080000}"/>
    <cellStyle name="Pourcentage 4 6 2 4 2" xfId="2138" xr:uid="{00000000-0005-0000-0000-00005B080000}"/>
    <cellStyle name="Pourcentage 4 6 2 5" xfId="2139" xr:uid="{00000000-0005-0000-0000-00005C080000}"/>
    <cellStyle name="Pourcentage 4 6 2 5 2" xfId="2140" xr:uid="{00000000-0005-0000-0000-00005D080000}"/>
    <cellStyle name="Pourcentage 4 6 3" xfId="2141" xr:uid="{00000000-0005-0000-0000-00005E080000}"/>
    <cellStyle name="Pourcentage 4 6 3 2" xfId="2142" xr:uid="{00000000-0005-0000-0000-00005F080000}"/>
    <cellStyle name="Pourcentage 4 6 3 3" xfId="2143" xr:uid="{00000000-0005-0000-0000-000060080000}"/>
    <cellStyle name="Pourcentage 4 6 3 3 2" xfId="2144" xr:uid="{00000000-0005-0000-0000-000061080000}"/>
    <cellStyle name="Pourcentage 4 6 3 4" xfId="2145" xr:uid="{00000000-0005-0000-0000-000062080000}"/>
    <cellStyle name="Pourcentage 4 6 3 4 2" xfId="2146" xr:uid="{00000000-0005-0000-0000-000063080000}"/>
    <cellStyle name="Pourcentage 4 7" xfId="2147" xr:uid="{00000000-0005-0000-0000-000064080000}"/>
    <cellStyle name="Pourcentage 4 8" xfId="2148" xr:uid="{00000000-0005-0000-0000-000065080000}"/>
    <cellStyle name="Pourcentage 4 9" xfId="2149" xr:uid="{00000000-0005-0000-0000-000066080000}"/>
    <cellStyle name="Pourcentage 4 9 2" xfId="2150" xr:uid="{00000000-0005-0000-0000-000067080000}"/>
    <cellStyle name="Pourcentage 5" xfId="2151" xr:uid="{00000000-0005-0000-0000-000068080000}"/>
    <cellStyle name="Pourcentage 5 2" xfId="2152" xr:uid="{00000000-0005-0000-0000-000069080000}"/>
    <cellStyle name="Pourcentage 5 2 2" xfId="2153" xr:uid="{00000000-0005-0000-0000-00006A080000}"/>
    <cellStyle name="Pourcentage 5 3" xfId="2154" xr:uid="{00000000-0005-0000-0000-00006B080000}"/>
    <cellStyle name="Pourcentage 5 4" xfId="2155" xr:uid="{00000000-0005-0000-0000-00006C080000}"/>
    <cellStyle name="Pourcentage 5 4 2" xfId="2156" xr:uid="{00000000-0005-0000-0000-00006D080000}"/>
    <cellStyle name="Pourcentage 6" xfId="2157" xr:uid="{00000000-0005-0000-0000-00006E080000}"/>
    <cellStyle name="Pourcentage 6 2" xfId="2158" xr:uid="{00000000-0005-0000-0000-00006F080000}"/>
    <cellStyle name="Pourcentage 6 2 2" xfId="2159" xr:uid="{00000000-0005-0000-0000-000070080000}"/>
    <cellStyle name="Pourcentage 6 3" xfId="2160" xr:uid="{00000000-0005-0000-0000-000071080000}"/>
    <cellStyle name="Pourcentage 6 4" xfId="2161" xr:uid="{00000000-0005-0000-0000-000072080000}"/>
    <cellStyle name="Pourcentage 6 4 2" xfId="2162" xr:uid="{00000000-0005-0000-0000-000073080000}"/>
    <cellStyle name="Pourcentage 7" xfId="2163" xr:uid="{00000000-0005-0000-0000-000074080000}"/>
    <cellStyle name="Pourcentage 7 2" xfId="2164" xr:uid="{00000000-0005-0000-0000-000075080000}"/>
    <cellStyle name="Pourcentage 7 2 2" xfId="2165" xr:uid="{00000000-0005-0000-0000-000076080000}"/>
    <cellStyle name="Pourcentage 7 3" xfId="2166" xr:uid="{00000000-0005-0000-0000-000077080000}"/>
    <cellStyle name="Pourcentage 7 4" xfId="2167" xr:uid="{00000000-0005-0000-0000-000078080000}"/>
    <cellStyle name="Pourcentage 7 4 2" xfId="2168" xr:uid="{00000000-0005-0000-0000-000079080000}"/>
    <cellStyle name="Pourcentage 8" xfId="2169" xr:uid="{00000000-0005-0000-0000-00007A080000}"/>
    <cellStyle name="Pourcentage 8 2" xfId="2170" xr:uid="{00000000-0005-0000-0000-00007B080000}"/>
    <cellStyle name="Pourcentage 8 2 2" xfId="2171" xr:uid="{00000000-0005-0000-0000-00007C080000}"/>
    <cellStyle name="Pourcentage 8 3" xfId="2172" xr:uid="{00000000-0005-0000-0000-00007D080000}"/>
    <cellStyle name="Pourcentage 8 4" xfId="2173" xr:uid="{00000000-0005-0000-0000-00007E080000}"/>
    <cellStyle name="Pourcentage 8 4 2" xfId="2174" xr:uid="{00000000-0005-0000-0000-00007F080000}"/>
    <cellStyle name="Pourcentage 9" xfId="2175" xr:uid="{00000000-0005-0000-0000-000080080000}"/>
    <cellStyle name="Pourcentage 9 2" xfId="2176" xr:uid="{00000000-0005-0000-0000-000081080000}"/>
    <cellStyle name="Pourcentage 9 2 2" xfId="2177" xr:uid="{00000000-0005-0000-0000-000082080000}"/>
    <cellStyle name="Pourcentage 9 3" xfId="2178" xr:uid="{00000000-0005-0000-0000-000083080000}"/>
    <cellStyle name="Pourcentage 9 4" xfId="2179" xr:uid="{00000000-0005-0000-0000-000084080000}"/>
    <cellStyle name="Pourcentage 9 4 2" xfId="2180" xr:uid="{00000000-0005-0000-0000-000085080000}"/>
    <cellStyle name="Procent 10" xfId="2181" xr:uid="{00000000-0005-0000-0000-000086080000}"/>
    <cellStyle name="Procent 11" xfId="2182" xr:uid="{00000000-0005-0000-0000-000087080000}"/>
    <cellStyle name="Procent 12" xfId="2183" xr:uid="{00000000-0005-0000-0000-000088080000}"/>
    <cellStyle name="Procent 13" xfId="2184" xr:uid="{00000000-0005-0000-0000-000089080000}"/>
    <cellStyle name="Procent 14" xfId="2185" xr:uid="{00000000-0005-0000-0000-00008A080000}"/>
    <cellStyle name="Procent 15" xfId="2186" xr:uid="{00000000-0005-0000-0000-00008B080000}"/>
    <cellStyle name="Procent 16" xfId="2187" xr:uid="{00000000-0005-0000-0000-00008C080000}"/>
    <cellStyle name="Procent 17" xfId="2188" xr:uid="{00000000-0005-0000-0000-00008D080000}"/>
    <cellStyle name="Procent 18" xfId="2189" xr:uid="{00000000-0005-0000-0000-00008E080000}"/>
    <cellStyle name="Procent 19" xfId="2190" xr:uid="{00000000-0005-0000-0000-00008F080000}"/>
    <cellStyle name="Procent 2" xfId="2191" xr:uid="{00000000-0005-0000-0000-000090080000}"/>
    <cellStyle name="Procent 20" xfId="2192" xr:uid="{00000000-0005-0000-0000-000091080000}"/>
    <cellStyle name="Procent 21" xfId="2193" xr:uid="{00000000-0005-0000-0000-000092080000}"/>
    <cellStyle name="Procent 22" xfId="2194" xr:uid="{00000000-0005-0000-0000-000093080000}"/>
    <cellStyle name="Procent 23" xfId="2195" xr:uid="{00000000-0005-0000-0000-000094080000}"/>
    <cellStyle name="Procent 24" xfId="2196" xr:uid="{00000000-0005-0000-0000-000095080000}"/>
    <cellStyle name="Procent 25" xfId="2197" xr:uid="{00000000-0005-0000-0000-000096080000}"/>
    <cellStyle name="Procent 26" xfId="2198" xr:uid="{00000000-0005-0000-0000-000097080000}"/>
    <cellStyle name="Procent 27" xfId="2199" xr:uid="{00000000-0005-0000-0000-000098080000}"/>
    <cellStyle name="Procent 28" xfId="2200" xr:uid="{00000000-0005-0000-0000-000099080000}"/>
    <cellStyle name="Procent 29" xfId="2201" xr:uid="{00000000-0005-0000-0000-00009A080000}"/>
    <cellStyle name="Procent 3" xfId="2202" xr:uid="{00000000-0005-0000-0000-00009B080000}"/>
    <cellStyle name="Procent 30" xfId="2203" xr:uid="{00000000-0005-0000-0000-00009C080000}"/>
    <cellStyle name="Procent 31" xfId="2204" xr:uid="{00000000-0005-0000-0000-00009D080000}"/>
    <cellStyle name="Procent 32" xfId="2205" xr:uid="{00000000-0005-0000-0000-00009E080000}"/>
    <cellStyle name="Procent 33" xfId="2206" xr:uid="{00000000-0005-0000-0000-00009F080000}"/>
    <cellStyle name="Procent 34" xfId="2207" xr:uid="{00000000-0005-0000-0000-0000A0080000}"/>
    <cellStyle name="Procent 35" xfId="2208" xr:uid="{00000000-0005-0000-0000-0000A1080000}"/>
    <cellStyle name="Procent 36" xfId="2209" xr:uid="{00000000-0005-0000-0000-0000A2080000}"/>
    <cellStyle name="Procent 37" xfId="2210" xr:uid="{00000000-0005-0000-0000-0000A3080000}"/>
    <cellStyle name="Procent 38" xfId="2211" xr:uid="{00000000-0005-0000-0000-0000A4080000}"/>
    <cellStyle name="Procent 39" xfId="2212" xr:uid="{00000000-0005-0000-0000-0000A5080000}"/>
    <cellStyle name="Procent 4" xfId="2213" xr:uid="{00000000-0005-0000-0000-0000A6080000}"/>
    <cellStyle name="Procent 40" xfId="2214" xr:uid="{00000000-0005-0000-0000-0000A7080000}"/>
    <cellStyle name="Procent 41" xfId="2215" xr:uid="{00000000-0005-0000-0000-0000A8080000}"/>
    <cellStyle name="Procent 5" xfId="2216" xr:uid="{00000000-0005-0000-0000-0000A9080000}"/>
    <cellStyle name="Procent 6" xfId="2217" xr:uid="{00000000-0005-0000-0000-0000AA080000}"/>
    <cellStyle name="Procent 7" xfId="2218" xr:uid="{00000000-0005-0000-0000-0000AB080000}"/>
    <cellStyle name="Procent 8" xfId="2219" xr:uid="{00000000-0005-0000-0000-0000AC080000}"/>
    <cellStyle name="Procent 9" xfId="2220" xr:uid="{00000000-0005-0000-0000-0000AD080000}"/>
    <cellStyle name="SAPBEXaggData" xfId="2221" xr:uid="{00000000-0005-0000-0000-0000AE080000}"/>
    <cellStyle name="SAPBEXaggDataEmph" xfId="2222" xr:uid="{00000000-0005-0000-0000-0000AF080000}"/>
    <cellStyle name="SAPBEXaggItem" xfId="2223" xr:uid="{00000000-0005-0000-0000-0000B0080000}"/>
    <cellStyle name="SAPBEXaggItemX" xfId="2224" xr:uid="{00000000-0005-0000-0000-0000B1080000}"/>
    <cellStyle name="SAPBEXchaText" xfId="2225" xr:uid="{00000000-0005-0000-0000-0000B2080000}"/>
    <cellStyle name="SAPBEXexcBad7" xfId="2226" xr:uid="{00000000-0005-0000-0000-0000B3080000}"/>
    <cellStyle name="SAPBEXexcBad8" xfId="2227" xr:uid="{00000000-0005-0000-0000-0000B4080000}"/>
    <cellStyle name="SAPBEXexcBad9" xfId="2228" xr:uid="{00000000-0005-0000-0000-0000B5080000}"/>
    <cellStyle name="SAPBEXexcCritical4" xfId="2229" xr:uid="{00000000-0005-0000-0000-0000B6080000}"/>
    <cellStyle name="SAPBEXexcCritical5" xfId="2230" xr:uid="{00000000-0005-0000-0000-0000B7080000}"/>
    <cellStyle name="SAPBEXexcCritical6" xfId="2231" xr:uid="{00000000-0005-0000-0000-0000B8080000}"/>
    <cellStyle name="SAPBEXexcGood1" xfId="2232" xr:uid="{00000000-0005-0000-0000-0000B9080000}"/>
    <cellStyle name="SAPBEXexcGood2" xfId="2233" xr:uid="{00000000-0005-0000-0000-0000BA080000}"/>
    <cellStyle name="SAPBEXexcGood3" xfId="2234" xr:uid="{00000000-0005-0000-0000-0000BB080000}"/>
    <cellStyle name="SAPBEXfilterDrill" xfId="2235" xr:uid="{00000000-0005-0000-0000-0000BC080000}"/>
    <cellStyle name="SAPBEXfilterItem" xfId="2236" xr:uid="{00000000-0005-0000-0000-0000BD080000}"/>
    <cellStyle name="SAPBEXfilterText" xfId="2237" xr:uid="{00000000-0005-0000-0000-0000BE080000}"/>
    <cellStyle name="SAPBEXformats" xfId="2238" xr:uid="{00000000-0005-0000-0000-0000BF080000}"/>
    <cellStyle name="SAPBEXheaderItem" xfId="2239" xr:uid="{00000000-0005-0000-0000-0000C0080000}"/>
    <cellStyle name="SAPBEXheaderText" xfId="2240" xr:uid="{00000000-0005-0000-0000-0000C1080000}"/>
    <cellStyle name="SAPBEXHLevel0" xfId="2241" xr:uid="{00000000-0005-0000-0000-0000C2080000}"/>
    <cellStyle name="SAPBEXHLevel0X" xfId="2242" xr:uid="{00000000-0005-0000-0000-0000C3080000}"/>
    <cellStyle name="SAPBEXHLevel1" xfId="2243" xr:uid="{00000000-0005-0000-0000-0000C4080000}"/>
    <cellStyle name="SAPBEXHLevel1X" xfId="2244" xr:uid="{00000000-0005-0000-0000-0000C5080000}"/>
    <cellStyle name="SAPBEXHLevel2" xfId="2245" xr:uid="{00000000-0005-0000-0000-0000C6080000}"/>
    <cellStyle name="SAPBEXHLevel2X" xfId="2246" xr:uid="{00000000-0005-0000-0000-0000C7080000}"/>
    <cellStyle name="SAPBEXHLevel3" xfId="2247" xr:uid="{00000000-0005-0000-0000-0000C8080000}"/>
    <cellStyle name="SAPBEXHLevel3X" xfId="2248" xr:uid="{00000000-0005-0000-0000-0000C9080000}"/>
    <cellStyle name="SAPBEXresData" xfId="2249" xr:uid="{00000000-0005-0000-0000-0000CA080000}"/>
    <cellStyle name="SAPBEXresDataEmph" xfId="2250" xr:uid="{00000000-0005-0000-0000-0000CB080000}"/>
    <cellStyle name="SAPBEXresItem" xfId="2251" xr:uid="{00000000-0005-0000-0000-0000CC080000}"/>
    <cellStyle name="SAPBEXresItemX" xfId="2252" xr:uid="{00000000-0005-0000-0000-0000CD080000}"/>
    <cellStyle name="SAPBEXstdData" xfId="2253" xr:uid="{00000000-0005-0000-0000-0000CE080000}"/>
    <cellStyle name="SAPBEXstdDataEmph" xfId="2254" xr:uid="{00000000-0005-0000-0000-0000CF080000}"/>
    <cellStyle name="SAPBEXstdItem" xfId="2255" xr:uid="{00000000-0005-0000-0000-0000D0080000}"/>
    <cellStyle name="SAPBEXstdItemX" xfId="2256" xr:uid="{00000000-0005-0000-0000-0000D1080000}"/>
    <cellStyle name="SAPBEXtitle" xfId="2257" xr:uid="{00000000-0005-0000-0000-0000D2080000}"/>
    <cellStyle name="SAPBEXundefined" xfId="2258" xr:uid="{00000000-0005-0000-0000-0000D3080000}"/>
    <cellStyle name="Satisfaisant 2" xfId="2259" xr:uid="{00000000-0005-0000-0000-0000D4080000}"/>
    <cellStyle name="Satisfaisant 2 2" xfId="2260" xr:uid="{00000000-0005-0000-0000-0000D5080000}"/>
    <cellStyle name="Satisfaisant 3" xfId="2261" xr:uid="{00000000-0005-0000-0000-0000D6080000}"/>
    <cellStyle name="Satisfaisant 4" xfId="2262" xr:uid="{00000000-0005-0000-0000-0000D7080000}"/>
    <cellStyle name="Satisfaisant 5" xfId="2263" xr:uid="{00000000-0005-0000-0000-0000D8080000}"/>
    <cellStyle name="Satisfaisant 6" xfId="2264" xr:uid="{00000000-0005-0000-0000-0000D9080000}"/>
    <cellStyle name="Shade" xfId="2265" xr:uid="{00000000-0005-0000-0000-0000DA080000}"/>
    <cellStyle name="Sortie 2" xfId="2266" xr:uid="{00000000-0005-0000-0000-0000DB080000}"/>
    <cellStyle name="Sortie 2 2" xfId="2267" xr:uid="{00000000-0005-0000-0000-0000DC080000}"/>
    <cellStyle name="Sortie 2 3" xfId="2268" xr:uid="{00000000-0005-0000-0000-0000DD080000}"/>
    <cellStyle name="Sortie 2_bois énergie 2011" xfId="2269" xr:uid="{00000000-0005-0000-0000-0000DE080000}"/>
    <cellStyle name="Sortie 3" xfId="2270" xr:uid="{00000000-0005-0000-0000-0000DF080000}"/>
    <cellStyle name="Sortie 4" xfId="2271" xr:uid="{00000000-0005-0000-0000-0000E0080000}"/>
    <cellStyle name="Sortie 5" xfId="2272" xr:uid="{00000000-0005-0000-0000-0000E1080000}"/>
    <cellStyle name="Sortie 6" xfId="2273" xr:uid="{00000000-0005-0000-0000-0000E2080000}"/>
    <cellStyle name="source" xfId="2274" xr:uid="{00000000-0005-0000-0000-0000E3080000}"/>
    <cellStyle name="source 10" xfId="2275" xr:uid="{00000000-0005-0000-0000-0000E4080000}"/>
    <cellStyle name="source 10 2" xfId="2276" xr:uid="{00000000-0005-0000-0000-0000E5080000}"/>
    <cellStyle name="source 10_SPW_SPF_MT_kmParTypeVéhTypeRoute1985_2010_ECO_RW09_011211" xfId="2277" xr:uid="{00000000-0005-0000-0000-0000E6080000}"/>
    <cellStyle name="source 2" xfId="2278" xr:uid="{00000000-0005-0000-0000-0000E7080000}"/>
    <cellStyle name="source 2 2" xfId="2279" xr:uid="{00000000-0005-0000-0000-0000E8080000}"/>
    <cellStyle name="source 2 3" xfId="2280" xr:uid="{00000000-0005-0000-0000-0000E9080000}"/>
    <cellStyle name="source 2_SPW_SPF_MT_kmParTypeVéhTypeRoute1985_2010_ECO_RW09_011211" xfId="2281" xr:uid="{00000000-0005-0000-0000-0000EA080000}"/>
    <cellStyle name="source 3" xfId="2282" xr:uid="{00000000-0005-0000-0000-0000EB080000}"/>
    <cellStyle name="source 3 2" xfId="2283" xr:uid="{00000000-0005-0000-0000-0000EC080000}"/>
    <cellStyle name="source 3 3" xfId="2284" xr:uid="{00000000-0005-0000-0000-0000ED080000}"/>
    <cellStyle name="source 3_SPW_SPF_MT_kmParTypeVéhTypeRoute1985_2010_ECO_RW09_011211" xfId="2285" xr:uid="{00000000-0005-0000-0000-0000EE080000}"/>
    <cellStyle name="source 4" xfId="2286" xr:uid="{00000000-0005-0000-0000-0000EF080000}"/>
    <cellStyle name="source 4 2" xfId="2287" xr:uid="{00000000-0005-0000-0000-0000F0080000}"/>
    <cellStyle name="source 4 3" xfId="2288" xr:uid="{00000000-0005-0000-0000-0000F1080000}"/>
    <cellStyle name="source 4_SPW_SPF_MT_kmParTypeVéhTypeRoute1985_2010_ECO_RW09_011211" xfId="2289" xr:uid="{00000000-0005-0000-0000-0000F2080000}"/>
    <cellStyle name="source 5" xfId="2290" xr:uid="{00000000-0005-0000-0000-0000F3080000}"/>
    <cellStyle name="source 5 2" xfId="2291" xr:uid="{00000000-0005-0000-0000-0000F4080000}"/>
    <cellStyle name="source 5 3" xfId="2292" xr:uid="{00000000-0005-0000-0000-0000F5080000}"/>
    <cellStyle name="source 5_SPW_SPF_MT_kmParTypeVéhTypeRoute1985_2010_ECO_RW09_011211" xfId="2293" xr:uid="{00000000-0005-0000-0000-0000F6080000}"/>
    <cellStyle name="source 6" xfId="2294" xr:uid="{00000000-0005-0000-0000-0000F7080000}"/>
    <cellStyle name="source 6 2" xfId="2295" xr:uid="{00000000-0005-0000-0000-0000F8080000}"/>
    <cellStyle name="source 6 2 2" xfId="2296" xr:uid="{00000000-0005-0000-0000-0000F9080000}"/>
    <cellStyle name="source 6 2 2 2" xfId="2297" xr:uid="{00000000-0005-0000-0000-0000FA080000}"/>
    <cellStyle name="source 6 2 2 3" xfId="2298" xr:uid="{00000000-0005-0000-0000-0000FB080000}"/>
    <cellStyle name="source 6 2 2_SPW_SPF_MT_kmParTypeVéhTypeRoute1985_2010_ECO_RW09_011211" xfId="2299" xr:uid="{00000000-0005-0000-0000-0000FC080000}"/>
    <cellStyle name="source 6 2 3" xfId="2300" xr:uid="{00000000-0005-0000-0000-0000FD080000}"/>
    <cellStyle name="source 6 2 3 2" xfId="2301" xr:uid="{00000000-0005-0000-0000-0000FE080000}"/>
    <cellStyle name="source 6 2 3 3" xfId="2302" xr:uid="{00000000-0005-0000-0000-0000FF080000}"/>
    <cellStyle name="source 6 2 3_SPW_SPF_MT_kmParTypeVéhTypeRoute1985_2010_ECO_RW09_011211" xfId="2303" xr:uid="{00000000-0005-0000-0000-000000090000}"/>
    <cellStyle name="source 6 2 4" xfId="2304" xr:uid="{00000000-0005-0000-0000-000001090000}"/>
    <cellStyle name="source 6 2 4 2" xfId="2305" xr:uid="{00000000-0005-0000-0000-000002090000}"/>
    <cellStyle name="source 6 2 4_SPW_SPF_MT_kmParTypeVéhTypeRoute1985_2010_ECO_RW09_011211" xfId="2306" xr:uid="{00000000-0005-0000-0000-000003090000}"/>
    <cellStyle name="source 6 2 5" xfId="2307" xr:uid="{00000000-0005-0000-0000-000004090000}"/>
    <cellStyle name="source 6 2 5 2" xfId="2308" xr:uid="{00000000-0005-0000-0000-000005090000}"/>
    <cellStyle name="source 6 2 5_SPW_SPF_MT_kmParTypeVéhTypeRoute1985_2010_ECO_RW09_011211" xfId="2309" xr:uid="{00000000-0005-0000-0000-000006090000}"/>
    <cellStyle name="source 6 3" xfId="2310" xr:uid="{00000000-0005-0000-0000-000007090000}"/>
    <cellStyle name="source 6 3 2" xfId="2311" xr:uid="{00000000-0005-0000-0000-000008090000}"/>
    <cellStyle name="source 6 3 2 2" xfId="2312" xr:uid="{00000000-0005-0000-0000-000009090000}"/>
    <cellStyle name="source 6 3 2_SPW_SPF_MT_kmParTypeVéhTypeRoute1985_2010_ECO_RW09_011211" xfId="2313" xr:uid="{00000000-0005-0000-0000-00000A090000}"/>
    <cellStyle name="source 6 3 3" xfId="2314" xr:uid="{00000000-0005-0000-0000-00000B090000}"/>
    <cellStyle name="source 6 3 3 2" xfId="2315" xr:uid="{00000000-0005-0000-0000-00000C090000}"/>
    <cellStyle name="source 6 3 3_SPW_SPF_MT_kmParTypeVéhTypeRoute1985_2010_ECO_RW09_011211" xfId="2316" xr:uid="{00000000-0005-0000-0000-00000D090000}"/>
    <cellStyle name="source 6 4" xfId="2317" xr:uid="{00000000-0005-0000-0000-00000E090000}"/>
    <cellStyle name="source 6_SPW_SPF_MT_kmParTypeVéhTypeRoute1985_2010_ECO_RW09_011211" xfId="2318" xr:uid="{00000000-0005-0000-0000-00000F090000}"/>
    <cellStyle name="source 7" xfId="2319" xr:uid="{00000000-0005-0000-0000-000010090000}"/>
    <cellStyle name="source 7 2" xfId="2320" xr:uid="{00000000-0005-0000-0000-000011090000}"/>
    <cellStyle name="source 7 3" xfId="2321" xr:uid="{00000000-0005-0000-0000-000012090000}"/>
    <cellStyle name="source 7_SPW_SPF_MT_kmParTypeVéhTypeRoute1985_2010_ECO_RW09_011211" xfId="2322" xr:uid="{00000000-0005-0000-0000-000013090000}"/>
    <cellStyle name="source 8" xfId="2323" xr:uid="{00000000-0005-0000-0000-000014090000}"/>
    <cellStyle name="source 8 2" xfId="2324" xr:uid="{00000000-0005-0000-0000-000015090000}"/>
    <cellStyle name="source 8 3" xfId="2325" xr:uid="{00000000-0005-0000-0000-000016090000}"/>
    <cellStyle name="source 8_SPW_SPF_MT_kmParTypeVéhTypeRoute1985_2010_ECO_RW09_011211" xfId="2326" xr:uid="{00000000-0005-0000-0000-000017090000}"/>
    <cellStyle name="source 9" xfId="2327" xr:uid="{00000000-0005-0000-0000-000018090000}"/>
    <cellStyle name="source 9 2" xfId="2328" xr:uid="{00000000-0005-0000-0000-000019090000}"/>
    <cellStyle name="source 9_SPW_SPF_MT_kmParTypeVéhTypeRoute1985_2010_ECO_RW09_011211" xfId="2329" xr:uid="{00000000-0005-0000-0000-00001A090000}"/>
    <cellStyle name="Standaard 10" xfId="2330" xr:uid="{00000000-0005-0000-0000-00001B090000}"/>
    <cellStyle name="Standaard 11" xfId="2331" xr:uid="{00000000-0005-0000-0000-00001C090000}"/>
    <cellStyle name="Standaard 12" xfId="2332" xr:uid="{00000000-0005-0000-0000-00001D090000}"/>
    <cellStyle name="Standaard 13" xfId="2333" xr:uid="{00000000-0005-0000-0000-00001E090000}"/>
    <cellStyle name="Standaard 14" xfId="2334" xr:uid="{00000000-0005-0000-0000-00001F090000}"/>
    <cellStyle name="Standaard 15" xfId="2335" xr:uid="{00000000-0005-0000-0000-000020090000}"/>
    <cellStyle name="Standaard 16" xfId="2336" xr:uid="{00000000-0005-0000-0000-000021090000}"/>
    <cellStyle name="Standaard 17" xfId="2337" xr:uid="{00000000-0005-0000-0000-000022090000}"/>
    <cellStyle name="Standaard 18" xfId="2338" xr:uid="{00000000-0005-0000-0000-000023090000}"/>
    <cellStyle name="Standaard 19" xfId="2339" xr:uid="{00000000-0005-0000-0000-000024090000}"/>
    <cellStyle name="Standaard 2" xfId="2340" xr:uid="{00000000-0005-0000-0000-000025090000}"/>
    <cellStyle name="Standaard 2 2" xfId="2341" xr:uid="{00000000-0005-0000-0000-000026090000}"/>
    <cellStyle name="Standaard 2 3" xfId="2342" xr:uid="{00000000-0005-0000-0000-000027090000}"/>
    <cellStyle name="Standaard 2 4" xfId="2343" xr:uid="{00000000-0005-0000-0000-000028090000}"/>
    <cellStyle name="Standaard 2_% elec Belg et NEP B_WAL2009" xfId="2344" xr:uid="{00000000-0005-0000-0000-000029090000}"/>
    <cellStyle name="Standaard 20" xfId="2345" xr:uid="{00000000-0005-0000-0000-00002A090000}"/>
    <cellStyle name="Standaard 21" xfId="2346" xr:uid="{00000000-0005-0000-0000-00002B090000}"/>
    <cellStyle name="Standaard 22" xfId="2347" xr:uid="{00000000-0005-0000-0000-00002C090000}"/>
    <cellStyle name="Standaard 23" xfId="2348" xr:uid="{00000000-0005-0000-0000-00002D090000}"/>
    <cellStyle name="Standaard 24" xfId="2349" xr:uid="{00000000-0005-0000-0000-00002E090000}"/>
    <cellStyle name="Standaard 25" xfId="2350" xr:uid="{00000000-0005-0000-0000-00002F090000}"/>
    <cellStyle name="Standaard 26" xfId="2351" xr:uid="{00000000-0005-0000-0000-000030090000}"/>
    <cellStyle name="Standaard 27" xfId="2352" xr:uid="{00000000-0005-0000-0000-000031090000}"/>
    <cellStyle name="Standaard 28" xfId="2353" xr:uid="{00000000-0005-0000-0000-000032090000}"/>
    <cellStyle name="Standaard 29" xfId="2354" xr:uid="{00000000-0005-0000-0000-000033090000}"/>
    <cellStyle name="Standaard 3" xfId="2355" xr:uid="{00000000-0005-0000-0000-000034090000}"/>
    <cellStyle name="Standaard 30" xfId="2356" xr:uid="{00000000-0005-0000-0000-000035090000}"/>
    <cellStyle name="Standaard 31" xfId="2357" xr:uid="{00000000-0005-0000-0000-000036090000}"/>
    <cellStyle name="Standaard 32" xfId="2358" xr:uid="{00000000-0005-0000-0000-000037090000}"/>
    <cellStyle name="Standaard 33" xfId="2359" xr:uid="{00000000-0005-0000-0000-000038090000}"/>
    <cellStyle name="Standaard 34" xfId="2360" xr:uid="{00000000-0005-0000-0000-000039090000}"/>
    <cellStyle name="Standaard 35" xfId="2361" xr:uid="{00000000-0005-0000-0000-00003A090000}"/>
    <cellStyle name="Standaard 36" xfId="2362" xr:uid="{00000000-0005-0000-0000-00003B090000}"/>
    <cellStyle name="Standaard 37" xfId="2363" xr:uid="{00000000-0005-0000-0000-00003C090000}"/>
    <cellStyle name="Standaard 38" xfId="2364" xr:uid="{00000000-0005-0000-0000-00003D090000}"/>
    <cellStyle name="Standaard 39" xfId="2365" xr:uid="{00000000-0005-0000-0000-00003E090000}"/>
    <cellStyle name="Standaard 4" xfId="2366" xr:uid="{00000000-0005-0000-0000-00003F090000}"/>
    <cellStyle name="Standaard 40" xfId="2367" xr:uid="{00000000-0005-0000-0000-000040090000}"/>
    <cellStyle name="Standaard 41" xfId="2368" xr:uid="{00000000-0005-0000-0000-000041090000}"/>
    <cellStyle name="Standaard 42" xfId="2369" xr:uid="{00000000-0005-0000-0000-000042090000}"/>
    <cellStyle name="Standaard 43" xfId="2370" xr:uid="{00000000-0005-0000-0000-000043090000}"/>
    <cellStyle name="Standaard 44" xfId="2371" xr:uid="{00000000-0005-0000-0000-000044090000}"/>
    <cellStyle name="Standaard 45" xfId="2372" xr:uid="{00000000-0005-0000-0000-000045090000}"/>
    <cellStyle name="Standaard 46" xfId="2373" xr:uid="{00000000-0005-0000-0000-000046090000}"/>
    <cellStyle name="Standaard 47" xfId="2374" xr:uid="{00000000-0005-0000-0000-000047090000}"/>
    <cellStyle name="Standaard 48" xfId="2375" xr:uid="{00000000-0005-0000-0000-000048090000}"/>
    <cellStyle name="Standaard 49" xfId="2376" xr:uid="{00000000-0005-0000-0000-000049090000}"/>
    <cellStyle name="Standaard 5" xfId="2377" xr:uid="{00000000-0005-0000-0000-00004A090000}"/>
    <cellStyle name="Standaard 50" xfId="2378" xr:uid="{00000000-0005-0000-0000-00004B090000}"/>
    <cellStyle name="Standaard 50 2" xfId="2379" xr:uid="{00000000-0005-0000-0000-00004C090000}"/>
    <cellStyle name="Standaard 51" xfId="2380" xr:uid="{00000000-0005-0000-0000-00004D090000}"/>
    <cellStyle name="Standaard 51 2" xfId="2381" xr:uid="{00000000-0005-0000-0000-00004E090000}"/>
    <cellStyle name="Standaard 52" xfId="2382" xr:uid="{00000000-0005-0000-0000-00004F090000}"/>
    <cellStyle name="Standaard 52 2" xfId="2383" xr:uid="{00000000-0005-0000-0000-000050090000}"/>
    <cellStyle name="Standaard 53" xfId="2384" xr:uid="{00000000-0005-0000-0000-000051090000}"/>
    <cellStyle name="Standaard 53 2" xfId="2385" xr:uid="{00000000-0005-0000-0000-000052090000}"/>
    <cellStyle name="Standaard 54" xfId="2386" xr:uid="{00000000-0005-0000-0000-000053090000}"/>
    <cellStyle name="Standaard 54 2" xfId="2387" xr:uid="{00000000-0005-0000-0000-000054090000}"/>
    <cellStyle name="Standaard 55" xfId="2388" xr:uid="{00000000-0005-0000-0000-000055090000}"/>
    <cellStyle name="Standaard 55 2" xfId="2389" xr:uid="{00000000-0005-0000-0000-000056090000}"/>
    <cellStyle name="Standaard 56" xfId="2390" xr:uid="{00000000-0005-0000-0000-000057090000}"/>
    <cellStyle name="Standaard 57" xfId="2391" xr:uid="{00000000-0005-0000-0000-000058090000}"/>
    <cellStyle name="Standaard 58" xfId="2392" xr:uid="{00000000-0005-0000-0000-000059090000}"/>
    <cellStyle name="Standaard 59" xfId="2393" xr:uid="{00000000-0005-0000-0000-00005A090000}"/>
    <cellStyle name="Standaard 59 2" xfId="2394" xr:uid="{00000000-0005-0000-0000-00005B090000}"/>
    <cellStyle name="Standaard 6" xfId="2395" xr:uid="{00000000-0005-0000-0000-00005C090000}"/>
    <cellStyle name="Standaard 60" xfId="2396" xr:uid="{00000000-0005-0000-0000-00005D090000}"/>
    <cellStyle name="Standaard 60 2" xfId="2397" xr:uid="{00000000-0005-0000-0000-00005E090000}"/>
    <cellStyle name="Standaard 61" xfId="2398" xr:uid="{00000000-0005-0000-0000-00005F090000}"/>
    <cellStyle name="Standaard 61 2" xfId="2399" xr:uid="{00000000-0005-0000-0000-000060090000}"/>
    <cellStyle name="Standaard 7" xfId="2400" xr:uid="{00000000-0005-0000-0000-000061090000}"/>
    <cellStyle name="Standaard 8" xfId="2401" xr:uid="{00000000-0005-0000-0000-000062090000}"/>
    <cellStyle name="Standaard 9" xfId="2402" xr:uid="{00000000-0005-0000-0000-000063090000}"/>
    <cellStyle name="Standaard_13-05f1" xfId="2403" xr:uid="{00000000-0005-0000-0000-000064090000}"/>
    <cellStyle name="Standard_Data" xfId="2404" xr:uid="{00000000-0005-0000-0000-000065090000}"/>
    <cellStyle name="Style 1" xfId="2405" xr:uid="{00000000-0005-0000-0000-000066090000}"/>
    <cellStyle name="Style 1 2" xfId="2406" xr:uid="{00000000-0005-0000-0000-000067090000}"/>
    <cellStyle name="Style 1 3" xfId="2407" xr:uid="{00000000-0005-0000-0000-000068090000}"/>
    <cellStyle name="Style 1_Bois dom" xfId="2408" xr:uid="{00000000-0005-0000-0000-000069090000}"/>
    <cellStyle name="Style 21" xfId="2409" xr:uid="{00000000-0005-0000-0000-00006A090000}"/>
    <cellStyle name="Style 22" xfId="2410" xr:uid="{00000000-0005-0000-0000-00006B090000}"/>
    <cellStyle name="Style 23" xfId="2411" xr:uid="{00000000-0005-0000-0000-00006C090000}"/>
    <cellStyle name="Style 24" xfId="2412" xr:uid="{00000000-0005-0000-0000-00006D090000}"/>
    <cellStyle name="Style 25" xfId="2413" xr:uid="{00000000-0005-0000-0000-00006E090000}"/>
    <cellStyle name="Style 26" xfId="2414" xr:uid="{00000000-0005-0000-0000-00006F090000}"/>
    <cellStyle name="Style 27" xfId="2415" xr:uid="{00000000-0005-0000-0000-000070090000}"/>
    <cellStyle name="Style 27 2" xfId="2416" xr:uid="{00000000-0005-0000-0000-000071090000}"/>
    <cellStyle name="Style 28" xfId="2417" xr:uid="{00000000-0005-0000-0000-000072090000}"/>
    <cellStyle name="Style 28 2" xfId="2418" xr:uid="{00000000-0005-0000-0000-000073090000}"/>
    <cellStyle name="Style 29" xfId="2419" xr:uid="{00000000-0005-0000-0000-000074090000}"/>
    <cellStyle name="Style 29 2" xfId="2420" xr:uid="{00000000-0005-0000-0000-000075090000}"/>
    <cellStyle name="Style 30" xfId="2421" xr:uid="{00000000-0005-0000-0000-000076090000}"/>
    <cellStyle name="Style 31" xfId="2422" xr:uid="{00000000-0005-0000-0000-000077090000}"/>
    <cellStyle name="Style 32" xfId="2423" xr:uid="{00000000-0005-0000-0000-000078090000}"/>
    <cellStyle name="Style 33" xfId="2424" xr:uid="{00000000-0005-0000-0000-000079090000}"/>
    <cellStyle name="Style 34" xfId="2425" xr:uid="{00000000-0005-0000-0000-00007A090000}"/>
    <cellStyle name="Style 35" xfId="2426" xr:uid="{00000000-0005-0000-0000-00007B090000}"/>
    <cellStyle name="Style 36" xfId="2427" xr:uid="{00000000-0005-0000-0000-00007C090000}"/>
    <cellStyle name="Tabeltitel" xfId="2428" xr:uid="{00000000-0005-0000-0000-00007D090000}"/>
    <cellStyle name="Texte explicatif 2" xfId="2429" xr:uid="{00000000-0005-0000-0000-00007E090000}"/>
    <cellStyle name="Texte explicatif 2 2" xfId="2430" xr:uid="{00000000-0005-0000-0000-00007F090000}"/>
    <cellStyle name="Texte explicatif 3" xfId="2431" xr:uid="{00000000-0005-0000-0000-000080090000}"/>
    <cellStyle name="Texte explicatif 4" xfId="2432" xr:uid="{00000000-0005-0000-0000-000081090000}"/>
    <cellStyle name="Texte explicatif 5" xfId="2433" xr:uid="{00000000-0005-0000-0000-000082090000}"/>
    <cellStyle name="Texte explicatif 6" xfId="2434" xr:uid="{00000000-0005-0000-0000-000083090000}"/>
    <cellStyle name="Titel" xfId="2435" xr:uid="{00000000-0005-0000-0000-000084090000}"/>
    <cellStyle name="Title" xfId="2436" xr:uid="{00000000-0005-0000-0000-000085090000}"/>
    <cellStyle name="Title 2" xfId="2437" xr:uid="{00000000-0005-0000-0000-000086090000}"/>
    <cellStyle name="Titre 2" xfId="2438" xr:uid="{00000000-0005-0000-0000-000087090000}"/>
    <cellStyle name="Titre 2 2" xfId="2439" xr:uid="{00000000-0005-0000-0000-000088090000}"/>
    <cellStyle name="Titre 2 3" xfId="2440" xr:uid="{00000000-0005-0000-0000-000089090000}"/>
    <cellStyle name="Titre 2_Global2011PROVISOIRE" xfId="2441" xr:uid="{00000000-0005-0000-0000-00008A090000}"/>
    <cellStyle name="Titre 3" xfId="2442" xr:uid="{00000000-0005-0000-0000-00008B090000}"/>
    <cellStyle name="Titre 4" xfId="2443" xr:uid="{00000000-0005-0000-0000-00008C090000}"/>
    <cellStyle name="Titre 5" xfId="2444" xr:uid="{00000000-0005-0000-0000-00008D090000}"/>
    <cellStyle name="Titre 6" xfId="2445" xr:uid="{00000000-0005-0000-0000-00008E090000}"/>
    <cellStyle name="Titre ligne" xfId="2446" xr:uid="{00000000-0005-0000-0000-00008F090000}"/>
    <cellStyle name="Titre 1 2" xfId="2447" xr:uid="{00000000-0005-0000-0000-000090090000}"/>
    <cellStyle name="Titre 1 2 2" xfId="2448" xr:uid="{00000000-0005-0000-0000-000091090000}"/>
    <cellStyle name="Titre 1 2 3" xfId="2449" xr:uid="{00000000-0005-0000-0000-000092090000}"/>
    <cellStyle name="Titre 1 2_bois énergie 2011" xfId="2450" xr:uid="{00000000-0005-0000-0000-000093090000}"/>
    <cellStyle name="Titre 1 3" xfId="2451" xr:uid="{00000000-0005-0000-0000-000094090000}"/>
    <cellStyle name="Titre 1 4" xfId="2452" xr:uid="{00000000-0005-0000-0000-000095090000}"/>
    <cellStyle name="Titre 1 5" xfId="2453" xr:uid="{00000000-0005-0000-0000-000096090000}"/>
    <cellStyle name="Titre 1 6" xfId="2454" xr:uid="{00000000-0005-0000-0000-000097090000}"/>
    <cellStyle name="Titre 2 2" xfId="2455" xr:uid="{00000000-0005-0000-0000-000098090000}"/>
    <cellStyle name="Titre 2 2 2" xfId="2456" xr:uid="{00000000-0005-0000-0000-000099090000}"/>
    <cellStyle name="Titre 2 2 3" xfId="2457" xr:uid="{00000000-0005-0000-0000-00009A090000}"/>
    <cellStyle name="Titre 2 2_bois énergie 2011" xfId="2458" xr:uid="{00000000-0005-0000-0000-00009B090000}"/>
    <cellStyle name="Titre 2 3" xfId="2459" xr:uid="{00000000-0005-0000-0000-00009C090000}"/>
    <cellStyle name="Titre 2 4" xfId="2460" xr:uid="{00000000-0005-0000-0000-00009D090000}"/>
    <cellStyle name="Titre 2 5" xfId="2461" xr:uid="{00000000-0005-0000-0000-00009E090000}"/>
    <cellStyle name="Titre 2 6" xfId="2462" xr:uid="{00000000-0005-0000-0000-00009F090000}"/>
    <cellStyle name="Titre 3 2" xfId="2463" xr:uid="{00000000-0005-0000-0000-0000A0090000}"/>
    <cellStyle name="Titre 3 2 2" xfId="2464" xr:uid="{00000000-0005-0000-0000-0000A1090000}"/>
    <cellStyle name="Titre 3 2 3" xfId="2465" xr:uid="{00000000-0005-0000-0000-0000A2090000}"/>
    <cellStyle name="Titre 3 2_bois énergie 2011" xfId="2466" xr:uid="{00000000-0005-0000-0000-0000A3090000}"/>
    <cellStyle name="Titre 3 3" xfId="2467" xr:uid="{00000000-0005-0000-0000-0000A4090000}"/>
    <cellStyle name="Titre 3 4" xfId="2468" xr:uid="{00000000-0005-0000-0000-0000A5090000}"/>
    <cellStyle name="Titre 3 5" xfId="2469" xr:uid="{00000000-0005-0000-0000-0000A6090000}"/>
    <cellStyle name="Titre 3 6" xfId="2470" xr:uid="{00000000-0005-0000-0000-0000A7090000}"/>
    <cellStyle name="Titre 4 2" xfId="2471" xr:uid="{00000000-0005-0000-0000-0000A8090000}"/>
    <cellStyle name="Titre 4 2 2" xfId="2472" xr:uid="{00000000-0005-0000-0000-0000A9090000}"/>
    <cellStyle name="Titre 4 2 3" xfId="2473" xr:uid="{00000000-0005-0000-0000-0000AA090000}"/>
    <cellStyle name="Titre 4 2_Global2011PROVISOIRE" xfId="2474" xr:uid="{00000000-0005-0000-0000-0000AB090000}"/>
    <cellStyle name="Titre 4 3" xfId="2475" xr:uid="{00000000-0005-0000-0000-0000AC090000}"/>
    <cellStyle name="Titre 4 4" xfId="2476" xr:uid="{00000000-0005-0000-0000-0000AD090000}"/>
    <cellStyle name="Titre 4 5" xfId="2477" xr:uid="{00000000-0005-0000-0000-0000AE090000}"/>
    <cellStyle name="Titre 4 6" xfId="2478" xr:uid="{00000000-0005-0000-0000-0000AF090000}"/>
    <cellStyle name="Totaal" xfId="2479" xr:uid="{00000000-0005-0000-0000-0000B0090000}"/>
    <cellStyle name="Total" xfId="2480" builtinId="25" customBuiltin="1"/>
    <cellStyle name="Total 2" xfId="2481" xr:uid="{00000000-0005-0000-0000-0000B2090000}"/>
    <cellStyle name="Total 2 2" xfId="2482" xr:uid="{00000000-0005-0000-0000-0000B3090000}"/>
    <cellStyle name="Total 2 3" xfId="2483" xr:uid="{00000000-0005-0000-0000-0000B4090000}"/>
    <cellStyle name="Total 2_bois énergie 2011" xfId="2484" xr:uid="{00000000-0005-0000-0000-0000B5090000}"/>
    <cellStyle name="Total 3" xfId="2485" xr:uid="{00000000-0005-0000-0000-0000B6090000}"/>
    <cellStyle name="Total 4" xfId="2486" xr:uid="{00000000-0005-0000-0000-0000B7090000}"/>
    <cellStyle name="Total 5" xfId="2487" xr:uid="{00000000-0005-0000-0000-0000B8090000}"/>
    <cellStyle name="Total 6" xfId="2488" xr:uid="{00000000-0005-0000-0000-0000B9090000}"/>
    <cellStyle name="Total 7" xfId="2489" xr:uid="{00000000-0005-0000-0000-0000BA090000}"/>
    <cellStyle name="Total intermediaire" xfId="2490" xr:uid="{00000000-0005-0000-0000-0000BB090000}"/>
    <cellStyle name="Total intermediaire 2" xfId="2491" xr:uid="{00000000-0005-0000-0000-0000BC090000}"/>
    <cellStyle name="Uitvoer" xfId="2492" xr:uid="{00000000-0005-0000-0000-0000BD090000}"/>
    <cellStyle name="Valuta [0]_BLOCS96" xfId="2493" xr:uid="{00000000-0005-0000-0000-0000BE090000}"/>
    <cellStyle name="Valuta_BLOCS96" xfId="2494" xr:uid="{00000000-0005-0000-0000-0000BF090000}"/>
    <cellStyle name="Vérification 2" xfId="2495" xr:uid="{00000000-0005-0000-0000-0000C0090000}"/>
    <cellStyle name="Vérification 2 2" xfId="2496" xr:uid="{00000000-0005-0000-0000-0000C1090000}"/>
    <cellStyle name="Vérification 3" xfId="2497" xr:uid="{00000000-0005-0000-0000-0000C2090000}"/>
    <cellStyle name="Vérification 4" xfId="2498" xr:uid="{00000000-0005-0000-0000-0000C3090000}"/>
    <cellStyle name="Vérification 5" xfId="2499" xr:uid="{00000000-0005-0000-0000-0000C4090000}"/>
    <cellStyle name="Vérification 6" xfId="2500" xr:uid="{00000000-0005-0000-0000-0000C5090000}"/>
    <cellStyle name="Verklarende tekst" xfId="2501" xr:uid="{00000000-0005-0000-0000-0000C6090000}"/>
    <cellStyle name="Waarschuwingstekst" xfId="2502" xr:uid="{00000000-0005-0000-0000-0000C7090000}"/>
    <cellStyle name="Währung [0]_car park new" xfId="2503" xr:uid="{00000000-0005-0000-0000-0000C8090000}"/>
    <cellStyle name="Währung_car park new" xfId="2504" xr:uid="{00000000-0005-0000-0000-0000C9090000}"/>
    <cellStyle name="Warning Text" xfId="2505" xr:uid="{00000000-0005-0000-0000-0000CA090000}"/>
    <cellStyle name="Year" xfId="2506" xr:uid="{00000000-0005-0000-0000-0000CB090000}"/>
    <cellStyle name="Year 2" xfId="2507" xr:uid="{00000000-0005-0000-0000-0000CC090000}"/>
    <cellStyle name="Year 3" xfId="2508" xr:uid="{00000000-0005-0000-0000-0000CD090000}"/>
    <cellStyle name="Year_Calcul cons TERTIAIRE HT 2012" xfId="2509" xr:uid="{00000000-0005-0000-0000-0000CE090000}"/>
    <cellStyle name="Гиперссылка" xfId="2510" xr:uid="{00000000-0005-0000-0000-0000CF090000}"/>
    <cellStyle name="Обычный_2++" xfId="2511" xr:uid="{00000000-0005-0000-0000-0000D0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D9D9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0</xdr:row>
      <xdr:rowOff>123825</xdr:rowOff>
    </xdr:from>
    <xdr:to>
      <xdr:col>4</xdr:col>
      <xdr:colOff>3175</xdr:colOff>
      <xdr:row>1</xdr:row>
      <xdr:rowOff>301625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425" y="123825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325755</xdr:colOff>
      <xdr:row>0</xdr:row>
      <xdr:rowOff>161925</xdr:rowOff>
    </xdr:from>
    <xdr:to>
      <xdr:col>1</xdr:col>
      <xdr:colOff>2263140</xdr:colOff>
      <xdr:row>1</xdr:row>
      <xdr:rowOff>343535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3DC614-3078-4553-BA2C-06CF38D9B2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161925"/>
          <a:ext cx="2512695" cy="753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E100"/>
  <sheetViews>
    <sheetView showGridLines="0" tabSelected="1" zoomScaleNormal="100" zoomScalePageLayoutView="80" workbookViewId="0">
      <selection sqref="A1:D1"/>
    </sheetView>
  </sheetViews>
  <sheetFormatPr baseColWidth="10" defaultColWidth="11.42578125" defaultRowHeight="12.75" x14ac:dyDescent="0.2"/>
  <cols>
    <col min="1" max="1" width="8.28515625" style="1" customWidth="1"/>
    <col min="2" max="2" width="130.7109375" style="1" customWidth="1"/>
    <col min="3" max="3" width="25" style="1" customWidth="1"/>
    <col min="4" max="4" width="18.85546875" style="1" customWidth="1"/>
    <col min="5" max="16384" width="11.42578125" style="1"/>
  </cols>
  <sheetData>
    <row r="1" spans="1:5" ht="45" customHeight="1" x14ac:dyDescent="0.4">
      <c r="A1" s="167" t="s">
        <v>8</v>
      </c>
      <c r="B1" s="168"/>
      <c r="C1" s="168"/>
      <c r="D1" s="169"/>
    </row>
    <row r="2" spans="1:5" s="2" customFormat="1" ht="33" customHeight="1" x14ac:dyDescent="0.2">
      <c r="A2" s="170" t="s">
        <v>9</v>
      </c>
      <c r="B2" s="171"/>
      <c r="C2" s="171"/>
      <c r="D2" s="172"/>
    </row>
    <row r="3" spans="1:5" ht="15" customHeight="1" x14ac:dyDescent="0.2">
      <c r="A3" s="137" t="s">
        <v>62</v>
      </c>
      <c r="B3" s="164" t="s">
        <v>63</v>
      </c>
      <c r="C3" s="165"/>
      <c r="D3" s="166"/>
      <c r="E3" s="29"/>
    </row>
    <row r="4" spans="1:5" ht="15" customHeight="1" x14ac:dyDescent="0.2">
      <c r="A4" s="145"/>
      <c r="B4" s="146"/>
      <c r="C4" s="146"/>
      <c r="D4" s="147"/>
      <c r="E4" s="29"/>
    </row>
    <row r="5" spans="1:5" s="3" customFormat="1" ht="15" customHeight="1" x14ac:dyDescent="0.2">
      <c r="A5" s="148" t="s">
        <v>70</v>
      </c>
      <c r="B5" s="149" t="s">
        <v>64</v>
      </c>
      <c r="C5" s="135" t="s">
        <v>59</v>
      </c>
      <c r="D5" s="138" t="s">
        <v>7</v>
      </c>
      <c r="E5" s="29"/>
    </row>
    <row r="6" spans="1:5" ht="15" customHeight="1" x14ac:dyDescent="0.2">
      <c r="A6" s="145"/>
      <c r="B6" s="146"/>
      <c r="C6" s="146"/>
      <c r="D6" s="147"/>
      <c r="E6" s="29"/>
    </row>
    <row r="7" spans="1:5" ht="15" customHeight="1" x14ac:dyDescent="0.2">
      <c r="A7" s="139" t="s">
        <v>71</v>
      </c>
      <c r="B7" s="136" t="s">
        <v>65</v>
      </c>
      <c r="C7" s="136"/>
      <c r="D7" s="140"/>
      <c r="E7" s="29"/>
    </row>
    <row r="8" spans="1:5" ht="15" customHeight="1" x14ac:dyDescent="0.2">
      <c r="A8" s="145"/>
      <c r="B8" s="146"/>
      <c r="C8" s="146"/>
      <c r="D8" s="147"/>
      <c r="E8" s="29"/>
    </row>
    <row r="9" spans="1:5" ht="15" customHeight="1" x14ac:dyDescent="0.2">
      <c r="A9" s="148" t="s">
        <v>72</v>
      </c>
      <c r="B9" s="149" t="s">
        <v>66</v>
      </c>
      <c r="C9" s="135" t="s">
        <v>60</v>
      </c>
      <c r="D9" s="138" t="s">
        <v>7</v>
      </c>
      <c r="E9" s="29"/>
    </row>
    <row r="10" spans="1:5" ht="15" customHeight="1" x14ac:dyDescent="0.2">
      <c r="A10" s="148" t="s">
        <v>73</v>
      </c>
      <c r="B10" s="149" t="s">
        <v>67</v>
      </c>
      <c r="C10" s="135" t="s">
        <v>60</v>
      </c>
      <c r="D10" s="138" t="s">
        <v>7</v>
      </c>
      <c r="E10" s="29"/>
    </row>
    <row r="11" spans="1:5" ht="15" customHeight="1" x14ac:dyDescent="0.2">
      <c r="A11" s="145"/>
      <c r="B11" s="146"/>
      <c r="C11" s="146"/>
      <c r="D11" s="147"/>
      <c r="E11" s="29"/>
    </row>
    <row r="12" spans="1:5" ht="15" customHeight="1" x14ac:dyDescent="0.2">
      <c r="A12" s="139" t="s">
        <v>74</v>
      </c>
      <c r="B12" s="136" t="s">
        <v>68</v>
      </c>
      <c r="C12" s="136"/>
      <c r="D12" s="140"/>
      <c r="E12" s="29"/>
    </row>
    <row r="13" spans="1:5" ht="15" customHeight="1" x14ac:dyDescent="0.2">
      <c r="A13" s="145"/>
      <c r="B13" s="146"/>
      <c r="C13" s="146"/>
      <c r="D13" s="147"/>
      <c r="E13" s="29"/>
    </row>
    <row r="14" spans="1:5" ht="15" customHeight="1" x14ac:dyDescent="0.2">
      <c r="A14" s="148" t="s">
        <v>75</v>
      </c>
      <c r="B14" s="149" t="s">
        <v>69</v>
      </c>
      <c r="C14" s="135" t="s">
        <v>45</v>
      </c>
      <c r="D14" s="138" t="s">
        <v>41</v>
      </c>
      <c r="E14" s="29"/>
    </row>
    <row r="15" spans="1:5" ht="15" customHeight="1" x14ac:dyDescent="0.2">
      <c r="A15" s="141"/>
      <c r="B15" s="149"/>
      <c r="C15" s="135"/>
      <c r="D15" s="138"/>
      <c r="E15" s="29"/>
    </row>
    <row r="16" spans="1:5" ht="15" customHeight="1" x14ac:dyDescent="0.2">
      <c r="A16" s="145"/>
      <c r="B16" s="146"/>
      <c r="C16" s="146"/>
      <c r="D16" s="147"/>
      <c r="E16" s="29"/>
    </row>
    <row r="17" spans="1:5" ht="15" customHeight="1" x14ac:dyDescent="0.2">
      <c r="A17" s="150"/>
      <c r="B17" s="142" t="s">
        <v>96</v>
      </c>
      <c r="C17" s="143"/>
      <c r="D17" s="144"/>
      <c r="E17" s="29"/>
    </row>
    <row r="18" spans="1:5" x14ac:dyDescent="0.2">
      <c r="B18" s="29"/>
      <c r="C18" s="29"/>
      <c r="D18" s="29"/>
      <c r="E18" s="29"/>
    </row>
    <row r="19" spans="1:5" x14ac:dyDescent="0.2">
      <c r="B19" s="29"/>
      <c r="C19" s="29"/>
      <c r="D19" s="29"/>
      <c r="E19" s="29"/>
    </row>
    <row r="20" spans="1:5" x14ac:dyDescent="0.2">
      <c r="B20" s="29"/>
      <c r="C20" s="29"/>
      <c r="D20" s="29"/>
      <c r="E20" s="29"/>
    </row>
    <row r="21" spans="1:5" x14ac:dyDescent="0.2">
      <c r="B21" s="29"/>
      <c r="C21" s="29"/>
      <c r="D21" s="29"/>
      <c r="E21" s="29"/>
    </row>
    <row r="22" spans="1:5" x14ac:dyDescent="0.2">
      <c r="B22" s="29"/>
      <c r="C22" s="29"/>
      <c r="D22" s="29"/>
      <c r="E22" s="29"/>
    </row>
    <row r="23" spans="1:5" ht="14.25" x14ac:dyDescent="0.2">
      <c r="B23" s="30"/>
      <c r="C23" s="29"/>
      <c r="D23" s="29"/>
      <c r="E23" s="29"/>
    </row>
    <row r="24" spans="1:5" x14ac:dyDescent="0.2">
      <c r="B24" s="29"/>
      <c r="C24" s="29"/>
      <c r="D24" s="29"/>
      <c r="E24" s="29"/>
    </row>
    <row r="25" spans="1:5" x14ac:dyDescent="0.2">
      <c r="B25" s="29"/>
      <c r="C25" s="29"/>
      <c r="D25" s="29"/>
      <c r="E25" s="29"/>
    </row>
    <row r="26" spans="1:5" x14ac:dyDescent="0.2">
      <c r="B26" s="29"/>
      <c r="C26" s="29"/>
      <c r="D26" s="29"/>
      <c r="E26" s="29"/>
    </row>
    <row r="27" spans="1:5" x14ac:dyDescent="0.2">
      <c r="B27" s="29"/>
      <c r="C27" s="29"/>
      <c r="D27" s="29"/>
      <c r="E27" s="29"/>
    </row>
    <row r="28" spans="1:5" x14ac:dyDescent="0.2">
      <c r="B28" s="29"/>
      <c r="C28" s="29"/>
      <c r="D28" s="29"/>
      <c r="E28" s="29"/>
    </row>
    <row r="29" spans="1:5" x14ac:dyDescent="0.2">
      <c r="B29" s="29"/>
      <c r="C29" s="29"/>
      <c r="D29" s="29"/>
      <c r="E29" s="29"/>
    </row>
    <row r="30" spans="1:5" x14ac:dyDescent="0.2">
      <c r="B30" s="29"/>
      <c r="C30" s="29"/>
      <c r="D30" s="29"/>
      <c r="E30" s="29"/>
    </row>
    <row r="31" spans="1:5" x14ac:dyDescent="0.2">
      <c r="B31" s="29"/>
      <c r="C31" s="29"/>
      <c r="D31" s="29"/>
      <c r="E31" s="29"/>
    </row>
    <row r="32" spans="1:5" x14ac:dyDescent="0.2">
      <c r="B32" s="29"/>
      <c r="C32" s="29"/>
      <c r="D32" s="29"/>
      <c r="E32" s="29"/>
    </row>
    <row r="33" spans="2:5" x14ac:dyDescent="0.2">
      <c r="B33" s="29"/>
      <c r="C33" s="29"/>
      <c r="D33" s="29"/>
      <c r="E33" s="29"/>
    </row>
    <row r="34" spans="2:5" x14ac:dyDescent="0.2">
      <c r="B34" s="29"/>
      <c r="C34" s="29"/>
      <c r="D34" s="29"/>
      <c r="E34" s="29"/>
    </row>
    <row r="35" spans="2:5" x14ac:dyDescent="0.2">
      <c r="B35" s="29"/>
      <c r="C35" s="29"/>
      <c r="D35" s="29"/>
      <c r="E35" s="29"/>
    </row>
    <row r="36" spans="2:5" x14ac:dyDescent="0.2">
      <c r="B36" s="29"/>
      <c r="C36" s="29"/>
      <c r="D36" s="29"/>
      <c r="E36" s="29"/>
    </row>
    <row r="37" spans="2:5" x14ac:dyDescent="0.2">
      <c r="B37" s="29"/>
      <c r="C37" s="29"/>
      <c r="D37" s="29"/>
      <c r="E37" s="29"/>
    </row>
    <row r="38" spans="2:5" x14ac:dyDescent="0.2">
      <c r="B38" s="29"/>
      <c r="C38" s="29"/>
      <c r="D38" s="29"/>
      <c r="E38" s="29"/>
    </row>
    <row r="39" spans="2:5" x14ac:dyDescent="0.2">
      <c r="B39" s="29"/>
      <c r="C39" s="29"/>
      <c r="D39" s="29"/>
      <c r="E39" s="29"/>
    </row>
    <row r="40" spans="2:5" x14ac:dyDescent="0.2">
      <c r="B40" s="29"/>
      <c r="C40" s="29"/>
      <c r="D40" s="29"/>
      <c r="E40" s="29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  <row r="43" spans="2:5" x14ac:dyDescent="0.2">
      <c r="B43" s="29"/>
      <c r="C43" s="29"/>
      <c r="D43" s="29"/>
      <c r="E43" s="29"/>
    </row>
    <row r="44" spans="2:5" x14ac:dyDescent="0.2">
      <c r="B44" s="29"/>
      <c r="C44" s="29"/>
      <c r="D44" s="29"/>
      <c r="E44" s="29"/>
    </row>
    <row r="45" spans="2:5" x14ac:dyDescent="0.2">
      <c r="B45" s="29"/>
      <c r="C45" s="29"/>
      <c r="D45" s="29"/>
      <c r="E45" s="29"/>
    </row>
    <row r="46" spans="2:5" x14ac:dyDescent="0.2">
      <c r="B46" s="29"/>
      <c r="C46" s="29"/>
      <c r="D46" s="29"/>
      <c r="E46" s="29"/>
    </row>
    <row r="47" spans="2:5" x14ac:dyDescent="0.2">
      <c r="B47" s="29"/>
      <c r="C47" s="29"/>
      <c r="D47" s="29"/>
      <c r="E47" s="29"/>
    </row>
    <row r="48" spans="2:5" x14ac:dyDescent="0.2">
      <c r="B48" s="29"/>
      <c r="C48" s="29"/>
      <c r="D48" s="29"/>
      <c r="E48" s="29"/>
    </row>
    <row r="49" spans="2:5" x14ac:dyDescent="0.2">
      <c r="B49" s="29"/>
      <c r="C49" s="29"/>
      <c r="D49" s="29"/>
      <c r="E49" s="29"/>
    </row>
    <row r="50" spans="2:5" x14ac:dyDescent="0.2">
      <c r="B50" s="29"/>
      <c r="C50" s="29"/>
      <c r="D50" s="29"/>
      <c r="E50" s="29"/>
    </row>
    <row r="51" spans="2:5" x14ac:dyDescent="0.2">
      <c r="B51" s="29"/>
      <c r="C51" s="29"/>
      <c r="D51" s="29"/>
      <c r="E51" s="29"/>
    </row>
    <row r="52" spans="2:5" x14ac:dyDescent="0.2">
      <c r="B52" s="29"/>
      <c r="C52" s="29"/>
      <c r="D52" s="29"/>
      <c r="E52" s="29"/>
    </row>
    <row r="53" spans="2:5" x14ac:dyDescent="0.2">
      <c r="B53" s="29"/>
      <c r="C53" s="29"/>
      <c r="D53" s="29"/>
      <c r="E53" s="29"/>
    </row>
    <row r="54" spans="2:5" x14ac:dyDescent="0.2">
      <c r="B54" s="29"/>
      <c r="C54" s="29"/>
      <c r="D54" s="29"/>
      <c r="E54" s="29"/>
    </row>
    <row r="55" spans="2:5" x14ac:dyDescent="0.2">
      <c r="B55" s="29"/>
      <c r="C55" s="29"/>
      <c r="D55" s="29"/>
      <c r="E55" s="29"/>
    </row>
    <row r="56" spans="2:5" x14ac:dyDescent="0.2">
      <c r="B56" s="29"/>
      <c r="C56" s="29"/>
      <c r="D56" s="29"/>
      <c r="E56" s="29"/>
    </row>
    <row r="57" spans="2:5" x14ac:dyDescent="0.2">
      <c r="B57" s="29"/>
      <c r="C57" s="29"/>
      <c r="D57" s="29"/>
      <c r="E57" s="29"/>
    </row>
    <row r="58" spans="2:5" x14ac:dyDescent="0.2">
      <c r="B58" s="29"/>
      <c r="C58" s="29"/>
      <c r="D58" s="29"/>
      <c r="E58" s="29"/>
    </row>
    <row r="59" spans="2:5" x14ac:dyDescent="0.2">
      <c r="B59" s="29"/>
      <c r="C59" s="29"/>
      <c r="D59" s="29"/>
      <c r="E59" s="29"/>
    </row>
    <row r="60" spans="2:5" x14ac:dyDescent="0.2">
      <c r="B60" s="29"/>
      <c r="C60" s="29"/>
      <c r="D60" s="29"/>
      <c r="E60" s="29"/>
    </row>
    <row r="61" spans="2:5" x14ac:dyDescent="0.2">
      <c r="B61" s="29"/>
      <c r="C61" s="29"/>
      <c r="D61" s="29"/>
      <c r="E61" s="29"/>
    </row>
    <row r="62" spans="2:5" x14ac:dyDescent="0.2">
      <c r="B62" s="29"/>
      <c r="C62" s="29"/>
      <c r="D62" s="29"/>
      <c r="E62" s="29"/>
    </row>
    <row r="63" spans="2:5" x14ac:dyDescent="0.2">
      <c r="B63" s="29"/>
      <c r="C63" s="29"/>
      <c r="D63" s="29"/>
      <c r="E63" s="29"/>
    </row>
    <row r="64" spans="2:5" x14ac:dyDescent="0.2">
      <c r="B64" s="29"/>
      <c r="C64" s="29"/>
      <c r="D64" s="29"/>
      <c r="E64" s="29"/>
    </row>
    <row r="65" spans="2:5" x14ac:dyDescent="0.2">
      <c r="B65" s="29"/>
      <c r="C65" s="29"/>
      <c r="D65" s="29"/>
      <c r="E65" s="29"/>
    </row>
    <row r="66" spans="2:5" x14ac:dyDescent="0.2">
      <c r="B66" s="29"/>
      <c r="C66" s="29"/>
      <c r="D66" s="29"/>
      <c r="E66" s="29"/>
    </row>
    <row r="67" spans="2:5" x14ac:dyDescent="0.2">
      <c r="B67" s="29"/>
      <c r="C67" s="29"/>
      <c r="D67" s="29"/>
      <c r="E67" s="29"/>
    </row>
    <row r="68" spans="2:5" x14ac:dyDescent="0.2">
      <c r="B68" s="29"/>
      <c r="C68" s="29"/>
      <c r="D68" s="29"/>
      <c r="E68" s="29"/>
    </row>
    <row r="69" spans="2:5" x14ac:dyDescent="0.2">
      <c r="B69" s="29"/>
      <c r="C69" s="29"/>
      <c r="D69" s="29"/>
      <c r="E69" s="29"/>
    </row>
    <row r="70" spans="2:5" x14ac:dyDescent="0.2">
      <c r="B70" s="29"/>
      <c r="C70" s="29"/>
      <c r="D70" s="29"/>
      <c r="E70" s="29"/>
    </row>
    <row r="71" spans="2:5" x14ac:dyDescent="0.2">
      <c r="B71" s="29"/>
      <c r="C71" s="29"/>
      <c r="D71" s="29"/>
      <c r="E71" s="29"/>
    </row>
    <row r="72" spans="2:5" x14ac:dyDescent="0.2">
      <c r="B72" s="29"/>
      <c r="C72" s="29"/>
      <c r="D72" s="29"/>
      <c r="E72" s="29"/>
    </row>
    <row r="73" spans="2:5" x14ac:dyDescent="0.2">
      <c r="B73" s="29"/>
      <c r="C73" s="29"/>
      <c r="D73" s="29"/>
      <c r="E73" s="29"/>
    </row>
    <row r="74" spans="2:5" x14ac:dyDescent="0.2">
      <c r="B74" s="29"/>
      <c r="C74" s="29"/>
      <c r="D74" s="29"/>
      <c r="E74" s="29"/>
    </row>
    <row r="75" spans="2:5" x14ac:dyDescent="0.2">
      <c r="B75" s="29"/>
      <c r="C75" s="29"/>
      <c r="D75" s="29"/>
      <c r="E75" s="29"/>
    </row>
    <row r="76" spans="2:5" x14ac:dyDescent="0.2">
      <c r="B76" s="29"/>
      <c r="C76" s="29"/>
      <c r="D76" s="29"/>
      <c r="E76" s="29"/>
    </row>
    <row r="77" spans="2:5" x14ac:dyDescent="0.2">
      <c r="B77" s="29"/>
      <c r="C77" s="29"/>
      <c r="D77" s="29"/>
      <c r="E77" s="29"/>
    </row>
    <row r="78" spans="2:5" x14ac:dyDescent="0.2">
      <c r="B78" s="29"/>
      <c r="C78" s="29"/>
      <c r="D78" s="29"/>
      <c r="E78" s="29"/>
    </row>
    <row r="79" spans="2:5" x14ac:dyDescent="0.2">
      <c r="B79" s="29"/>
      <c r="C79" s="29"/>
      <c r="D79" s="29"/>
      <c r="E79" s="29"/>
    </row>
    <row r="80" spans="2:5" x14ac:dyDescent="0.2">
      <c r="B80" s="29"/>
      <c r="C80" s="29"/>
      <c r="D80" s="29"/>
      <c r="E80" s="29"/>
    </row>
    <row r="81" spans="2:5" x14ac:dyDescent="0.2">
      <c r="B81" s="29"/>
      <c r="C81" s="29"/>
      <c r="D81" s="29"/>
      <c r="E81" s="29"/>
    </row>
    <row r="82" spans="2:5" x14ac:dyDescent="0.2">
      <c r="B82" s="29"/>
      <c r="C82" s="29"/>
      <c r="D82" s="29"/>
      <c r="E82" s="29"/>
    </row>
    <row r="83" spans="2:5" x14ac:dyDescent="0.2">
      <c r="B83" s="29"/>
      <c r="C83" s="29"/>
      <c r="D83" s="29"/>
      <c r="E83" s="29"/>
    </row>
    <row r="84" spans="2:5" x14ac:dyDescent="0.2">
      <c r="B84" s="29"/>
      <c r="C84" s="29"/>
      <c r="D84" s="29"/>
      <c r="E84" s="29"/>
    </row>
    <row r="85" spans="2:5" x14ac:dyDescent="0.2">
      <c r="B85" s="29"/>
      <c r="C85" s="29"/>
      <c r="D85" s="29"/>
      <c r="E85" s="29"/>
    </row>
    <row r="86" spans="2:5" x14ac:dyDescent="0.2">
      <c r="B86" s="29"/>
      <c r="C86" s="29"/>
      <c r="D86" s="29"/>
      <c r="E86" s="29"/>
    </row>
    <row r="87" spans="2:5" x14ac:dyDescent="0.2">
      <c r="B87" s="29"/>
      <c r="C87" s="29"/>
      <c r="D87" s="29"/>
      <c r="E87" s="29"/>
    </row>
    <row r="88" spans="2:5" x14ac:dyDescent="0.2">
      <c r="B88" s="29"/>
      <c r="C88" s="29"/>
      <c r="D88" s="29"/>
      <c r="E88" s="29"/>
    </row>
    <row r="89" spans="2:5" x14ac:dyDescent="0.2">
      <c r="B89" s="29"/>
      <c r="C89" s="29"/>
      <c r="D89" s="29"/>
      <c r="E89" s="29"/>
    </row>
    <row r="90" spans="2:5" x14ac:dyDescent="0.2">
      <c r="B90" s="29"/>
      <c r="C90" s="29"/>
      <c r="D90" s="29"/>
      <c r="E90" s="29"/>
    </row>
    <row r="91" spans="2:5" x14ac:dyDescent="0.2">
      <c r="B91" s="29"/>
      <c r="C91" s="29"/>
      <c r="D91" s="29"/>
      <c r="E91" s="29"/>
    </row>
    <row r="92" spans="2:5" x14ac:dyDescent="0.2">
      <c r="B92" s="29"/>
      <c r="C92" s="29"/>
      <c r="D92" s="29"/>
      <c r="E92" s="29"/>
    </row>
    <row r="93" spans="2:5" x14ac:dyDescent="0.2">
      <c r="B93" s="29"/>
      <c r="C93" s="29"/>
      <c r="D93" s="29"/>
      <c r="E93" s="29"/>
    </row>
    <row r="94" spans="2:5" x14ac:dyDescent="0.2">
      <c r="B94" s="29"/>
      <c r="C94" s="29"/>
      <c r="D94" s="29"/>
      <c r="E94" s="29"/>
    </row>
    <row r="95" spans="2:5" x14ac:dyDescent="0.2">
      <c r="B95" s="29"/>
      <c r="C95" s="29"/>
      <c r="D95" s="29"/>
      <c r="E95" s="29"/>
    </row>
    <row r="96" spans="2:5" x14ac:dyDescent="0.2">
      <c r="B96" s="29"/>
      <c r="C96" s="29"/>
      <c r="D96" s="29"/>
      <c r="E96" s="29"/>
    </row>
    <row r="97" spans="2:5" x14ac:dyDescent="0.2">
      <c r="B97" s="29"/>
      <c r="C97" s="29"/>
      <c r="D97" s="29"/>
      <c r="E97" s="29"/>
    </row>
    <row r="98" spans="2:5" x14ac:dyDescent="0.2">
      <c r="B98" s="29"/>
      <c r="C98" s="29"/>
      <c r="D98" s="29"/>
      <c r="E98" s="29"/>
    </row>
    <row r="99" spans="2:5" x14ac:dyDescent="0.2">
      <c r="B99" s="29"/>
      <c r="C99" s="29"/>
      <c r="D99" s="29"/>
      <c r="E99" s="29"/>
    </row>
    <row r="100" spans="2:5" x14ac:dyDescent="0.2">
      <c r="B100" s="29"/>
      <c r="C100" s="29"/>
      <c r="D100" s="29"/>
      <c r="E100" s="29"/>
    </row>
  </sheetData>
  <mergeCells count="3">
    <mergeCell ref="B3:D3"/>
    <mergeCell ref="A1:D1"/>
    <mergeCell ref="A2:D2"/>
  </mergeCells>
  <hyperlinks>
    <hyperlink ref="B5" location="'13.4.1.1'!A1" display="13.4.1.1  Chargements et déchargements selon la destination et l'origine" xr:uid="{00000000-0004-0000-0000-000000000000}"/>
    <hyperlink ref="B9" location="'13.4.2.1'!A1" display="13.4.2.1  Chargements, déchargements et transits selon le type de marchandise" xr:uid="{00000000-0004-0000-0000-000001000000}"/>
    <hyperlink ref="B14" location="'13.4.3.1'!A1" display="13.4.3.1  Transport total selon la destination ou l'origine à Brussels Airport (Zaventem)" xr:uid="{00000000-0004-0000-0000-000002000000}"/>
    <hyperlink ref="B10" location="'13.4.2.2'!A1" display="13.4.2.2  Trafic total selon le type de trafic" xr:uid="{00000000-0004-0000-0000-00000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verticalDpi="599" r:id="rId1"/>
  <headerFooter>
    <oddHeader>&amp;LTransport de marchandises&amp;CMOBILITÉ ET TRANSPORT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K52"/>
  <sheetViews>
    <sheetView showGridLines="0" zoomScale="80" zoomScaleNormal="80" zoomScalePageLayoutView="50" workbookViewId="0">
      <selection sqref="A1:AK1"/>
    </sheetView>
  </sheetViews>
  <sheetFormatPr baseColWidth="10" defaultColWidth="11.42578125" defaultRowHeight="12.75" x14ac:dyDescent="0.2"/>
  <cols>
    <col min="1" max="1" width="31.42578125" style="2" customWidth="1"/>
    <col min="2" max="29" width="17.7109375" style="2" customWidth="1"/>
    <col min="30" max="30" width="19.140625" style="2" customWidth="1"/>
    <col min="31" max="31" width="18.42578125" style="2" customWidth="1"/>
    <col min="32" max="32" width="19.85546875" style="2" customWidth="1"/>
    <col min="33" max="33" width="18.85546875" style="2" customWidth="1"/>
    <col min="34" max="35" width="20.140625" style="2" customWidth="1"/>
    <col min="36" max="37" width="22.28515625" style="2" customWidth="1"/>
    <col min="38" max="16384" width="11.42578125" style="2"/>
  </cols>
  <sheetData>
    <row r="1" spans="1:37" ht="20.100000000000001" customHeight="1" x14ac:dyDescent="0.2">
      <c r="A1" s="173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5"/>
    </row>
    <row r="2" spans="1:37" ht="19.899999999999999" customHeight="1" x14ac:dyDescent="0.2">
      <c r="A2" s="188" t="s">
        <v>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90"/>
    </row>
    <row r="3" spans="1:37" ht="19.899999999999999" customHeight="1" x14ac:dyDescent="0.2">
      <c r="A3" s="191" t="s">
        <v>59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3"/>
    </row>
    <row r="4" spans="1:37" ht="20.25" customHeight="1" x14ac:dyDescent="0.2">
      <c r="A4" s="194" t="s">
        <v>21</v>
      </c>
      <c r="B4" s="176">
        <v>2005</v>
      </c>
      <c r="C4" s="177"/>
      <c r="D4" s="176">
        <v>2006</v>
      </c>
      <c r="E4" s="177"/>
      <c r="F4" s="176">
        <v>2007</v>
      </c>
      <c r="G4" s="177"/>
      <c r="H4" s="176">
        <v>2008</v>
      </c>
      <c r="I4" s="177"/>
      <c r="J4" s="176">
        <v>2009</v>
      </c>
      <c r="K4" s="177"/>
      <c r="L4" s="176">
        <v>2010</v>
      </c>
      <c r="M4" s="177"/>
      <c r="N4" s="176">
        <v>2011</v>
      </c>
      <c r="O4" s="177"/>
      <c r="P4" s="176">
        <v>2012</v>
      </c>
      <c r="Q4" s="177"/>
      <c r="R4" s="176">
        <v>2013</v>
      </c>
      <c r="S4" s="178"/>
      <c r="T4" s="176">
        <v>2014</v>
      </c>
      <c r="U4" s="178"/>
      <c r="V4" s="176" t="s">
        <v>57</v>
      </c>
      <c r="W4" s="178"/>
      <c r="X4" s="176">
        <v>2016</v>
      </c>
      <c r="Y4" s="178"/>
      <c r="Z4" s="176">
        <v>2017</v>
      </c>
      <c r="AA4" s="178"/>
      <c r="AB4" s="176">
        <v>2018</v>
      </c>
      <c r="AC4" s="178"/>
      <c r="AD4" s="176">
        <v>2019</v>
      </c>
      <c r="AE4" s="178"/>
      <c r="AF4" s="176">
        <v>2020</v>
      </c>
      <c r="AG4" s="178"/>
      <c r="AH4" s="176">
        <v>2021</v>
      </c>
      <c r="AI4" s="178"/>
      <c r="AJ4" s="176">
        <v>2022</v>
      </c>
      <c r="AK4" s="178"/>
    </row>
    <row r="5" spans="1:37" ht="60" customHeight="1" x14ac:dyDescent="0.2">
      <c r="A5" s="195"/>
      <c r="B5" s="31" t="s">
        <v>10</v>
      </c>
      <c r="C5" s="31" t="s">
        <v>20</v>
      </c>
      <c r="D5" s="31" t="s">
        <v>10</v>
      </c>
      <c r="E5" s="31" t="s">
        <v>20</v>
      </c>
      <c r="F5" s="31" t="s">
        <v>10</v>
      </c>
      <c r="G5" s="31" t="s">
        <v>20</v>
      </c>
      <c r="H5" s="31" t="s">
        <v>10</v>
      </c>
      <c r="I5" s="31" t="s">
        <v>20</v>
      </c>
      <c r="J5" s="31" t="s">
        <v>10</v>
      </c>
      <c r="K5" s="31" t="s">
        <v>20</v>
      </c>
      <c r="L5" s="31" t="s">
        <v>10</v>
      </c>
      <c r="M5" s="31" t="s">
        <v>20</v>
      </c>
      <c r="N5" s="31" t="s">
        <v>10</v>
      </c>
      <c r="O5" s="31" t="s">
        <v>20</v>
      </c>
      <c r="P5" s="31" t="s">
        <v>10</v>
      </c>
      <c r="Q5" s="31" t="s">
        <v>20</v>
      </c>
      <c r="R5" s="31" t="s">
        <v>10</v>
      </c>
      <c r="S5" s="31" t="s">
        <v>20</v>
      </c>
      <c r="T5" s="31" t="s">
        <v>10</v>
      </c>
      <c r="U5" s="31" t="s">
        <v>20</v>
      </c>
      <c r="V5" s="31" t="s">
        <v>10</v>
      </c>
      <c r="W5" s="31" t="s">
        <v>20</v>
      </c>
      <c r="X5" s="31" t="s">
        <v>10</v>
      </c>
      <c r="Y5" s="31" t="s">
        <v>20</v>
      </c>
      <c r="Z5" s="31" t="s">
        <v>10</v>
      </c>
      <c r="AA5" s="31" t="s">
        <v>20</v>
      </c>
      <c r="AB5" s="31" t="s">
        <v>10</v>
      </c>
      <c r="AC5" s="31" t="s">
        <v>20</v>
      </c>
      <c r="AD5" s="31" t="s">
        <v>10</v>
      </c>
      <c r="AE5" s="31" t="s">
        <v>20</v>
      </c>
      <c r="AF5" s="31" t="s">
        <v>10</v>
      </c>
      <c r="AG5" s="31" t="s">
        <v>20</v>
      </c>
      <c r="AH5" s="31" t="s">
        <v>10</v>
      </c>
      <c r="AI5" s="31" t="s">
        <v>20</v>
      </c>
      <c r="AJ5" s="31" t="s">
        <v>10</v>
      </c>
      <c r="AK5" s="31" t="s">
        <v>20</v>
      </c>
    </row>
    <row r="6" spans="1:37" ht="15" customHeight="1" x14ac:dyDescent="0.2">
      <c r="A6" s="32" t="s">
        <v>4</v>
      </c>
      <c r="B6" s="33">
        <v>1927</v>
      </c>
      <c r="C6" s="34">
        <v>1927</v>
      </c>
      <c r="D6" s="33">
        <v>1152</v>
      </c>
      <c r="E6" s="34">
        <v>1152</v>
      </c>
      <c r="F6" s="33">
        <v>2763</v>
      </c>
      <c r="G6" s="34">
        <v>2673</v>
      </c>
      <c r="H6" s="33">
        <v>2088.7416431800289</v>
      </c>
      <c r="I6" s="34">
        <v>2088.7416431800289</v>
      </c>
      <c r="J6" s="33">
        <v>1307.3565887299951</v>
      </c>
      <c r="K6" s="34">
        <v>1307.3565887299951</v>
      </c>
      <c r="L6" s="33">
        <v>1129.5715912800024</v>
      </c>
      <c r="M6" s="34">
        <v>1129.5715912800024</v>
      </c>
      <c r="N6" s="33">
        <v>1395.2193919400013</v>
      </c>
      <c r="O6" s="34">
        <v>1395.2193919400013</v>
      </c>
      <c r="P6" s="33">
        <v>1555.3223400000002</v>
      </c>
      <c r="Q6" s="34">
        <v>1555.3223400000002</v>
      </c>
      <c r="R6" s="35">
        <v>1620.41183</v>
      </c>
      <c r="S6" s="34">
        <v>1620.41183</v>
      </c>
      <c r="T6" s="35">
        <v>1420.2339300000001</v>
      </c>
      <c r="U6" s="34">
        <v>1420.2339300000001</v>
      </c>
      <c r="V6" s="35">
        <v>4009.1573800000001</v>
      </c>
      <c r="W6" s="34">
        <v>4009.1573800000001</v>
      </c>
      <c r="X6" s="35">
        <v>2115.8034900000002</v>
      </c>
      <c r="Y6" s="34">
        <v>2115.8034900000002</v>
      </c>
      <c r="Z6" s="35">
        <v>2800.2505099999998</v>
      </c>
      <c r="AA6" s="34">
        <v>2800.2505099999998</v>
      </c>
      <c r="AB6" s="35">
        <v>2336.4372000000003</v>
      </c>
      <c r="AC6" s="34">
        <v>2336.4372000000003</v>
      </c>
      <c r="AD6" s="35">
        <v>1933.7263</v>
      </c>
      <c r="AE6" s="34">
        <v>1933.7263</v>
      </c>
      <c r="AF6" s="35">
        <v>3439.7798199999997</v>
      </c>
      <c r="AG6" s="34">
        <v>3439.7798199999997</v>
      </c>
      <c r="AH6" s="35">
        <v>1810.29231</v>
      </c>
      <c r="AI6" s="34">
        <v>1810.29231</v>
      </c>
      <c r="AJ6" s="35">
        <v>3056.1462200000001</v>
      </c>
      <c r="AK6" s="34">
        <v>3056.1462200000001</v>
      </c>
    </row>
    <row r="7" spans="1:37" ht="15" customHeight="1" x14ac:dyDescent="0.2">
      <c r="A7" s="36" t="s">
        <v>11</v>
      </c>
      <c r="B7" s="37">
        <v>1028</v>
      </c>
      <c r="C7" s="38">
        <v>472</v>
      </c>
      <c r="D7" s="37">
        <v>798</v>
      </c>
      <c r="E7" s="38">
        <v>477</v>
      </c>
      <c r="F7" s="37">
        <v>897</v>
      </c>
      <c r="G7" s="38">
        <v>397</v>
      </c>
      <c r="H7" s="37">
        <v>573.14924687999928</v>
      </c>
      <c r="I7" s="38">
        <v>371.5407330099992</v>
      </c>
      <c r="J7" s="37">
        <v>519.59759553999925</v>
      </c>
      <c r="K7" s="38">
        <v>528.42182586999979</v>
      </c>
      <c r="L7" s="37">
        <v>588.88173416000041</v>
      </c>
      <c r="M7" s="38">
        <v>409.55848809000031</v>
      </c>
      <c r="N7" s="37">
        <v>633.41252556000006</v>
      </c>
      <c r="O7" s="38">
        <v>572.80262597000012</v>
      </c>
      <c r="P7" s="37">
        <v>506.05732</v>
      </c>
      <c r="Q7" s="38">
        <v>471.31079</v>
      </c>
      <c r="R7" s="39">
        <v>748.44204999999999</v>
      </c>
      <c r="S7" s="38">
        <v>638.30296999999996</v>
      </c>
      <c r="T7" s="39">
        <v>327.76528999999999</v>
      </c>
      <c r="U7" s="38">
        <v>513.51499999999999</v>
      </c>
      <c r="V7" s="39">
        <v>537.70204000000001</v>
      </c>
      <c r="W7" s="38">
        <v>756.24013000000002</v>
      </c>
      <c r="X7" s="39">
        <v>454.07301000000001</v>
      </c>
      <c r="Y7" s="38">
        <v>327.19860999999997</v>
      </c>
      <c r="Z7" s="39">
        <v>626.61782999999991</v>
      </c>
      <c r="AA7" s="38">
        <v>610.86542000000009</v>
      </c>
      <c r="AB7" s="39">
        <v>648.66963999999996</v>
      </c>
      <c r="AC7" s="38">
        <v>353.27575999999999</v>
      </c>
      <c r="AD7" s="39">
        <v>341.89426000000003</v>
      </c>
      <c r="AE7" s="38">
        <v>653.45809999999994</v>
      </c>
      <c r="AF7" s="39">
        <v>328.14465000000001</v>
      </c>
      <c r="AG7" s="38">
        <v>341.14396999999997</v>
      </c>
      <c r="AH7" s="39">
        <v>429.15042999999997</v>
      </c>
      <c r="AI7" s="38">
        <v>518.88130000000001</v>
      </c>
      <c r="AJ7" s="39">
        <v>350.03931</v>
      </c>
      <c r="AK7" s="38">
        <v>722.93475999999998</v>
      </c>
    </row>
    <row r="8" spans="1:37" ht="15" customHeight="1" x14ac:dyDescent="0.2">
      <c r="A8" s="40" t="s">
        <v>0</v>
      </c>
      <c r="B8" s="41">
        <v>1148</v>
      </c>
      <c r="C8" s="42">
        <v>1000</v>
      </c>
      <c r="D8" s="41">
        <v>1510</v>
      </c>
      <c r="E8" s="42">
        <v>1155</v>
      </c>
      <c r="F8" s="41">
        <v>1237</v>
      </c>
      <c r="G8" s="42">
        <v>1001</v>
      </c>
      <c r="H8" s="41">
        <v>1342.173456540002</v>
      </c>
      <c r="I8" s="42">
        <v>1082.6717646099989</v>
      </c>
      <c r="J8" s="41">
        <v>1085.1164465299976</v>
      </c>
      <c r="K8" s="42">
        <v>1404.606690799998</v>
      </c>
      <c r="L8" s="41">
        <v>1167.4470411999971</v>
      </c>
      <c r="M8" s="42">
        <v>1116.6554609800003</v>
      </c>
      <c r="N8" s="41">
        <v>1662.7234106000053</v>
      </c>
      <c r="O8" s="42">
        <v>995.23320997000269</v>
      </c>
      <c r="P8" s="41">
        <v>1088.51503</v>
      </c>
      <c r="Q8" s="42">
        <v>1035.6166899999998</v>
      </c>
      <c r="R8" s="43">
        <v>1211.8988300000001</v>
      </c>
      <c r="S8" s="42">
        <v>1231.8433299999999</v>
      </c>
      <c r="T8" s="43">
        <v>1157.95144</v>
      </c>
      <c r="U8" s="42">
        <v>1009.76577</v>
      </c>
      <c r="V8" s="43">
        <v>649.29293999999993</v>
      </c>
      <c r="W8" s="42">
        <v>797.49976000000004</v>
      </c>
      <c r="X8" s="43">
        <v>1060.5203200000001</v>
      </c>
      <c r="Y8" s="42">
        <v>1288.3158799999999</v>
      </c>
      <c r="Z8" s="43">
        <v>649.43918000000008</v>
      </c>
      <c r="AA8" s="42">
        <v>959.02813000000003</v>
      </c>
      <c r="AB8" s="43">
        <v>1341.2394999999999</v>
      </c>
      <c r="AC8" s="42">
        <v>947.81027000000006</v>
      </c>
      <c r="AD8" s="43">
        <v>545.95589000000007</v>
      </c>
      <c r="AE8" s="42">
        <v>893.67517000000009</v>
      </c>
      <c r="AF8" s="43">
        <v>558.66956999999991</v>
      </c>
      <c r="AG8" s="42">
        <v>581.39143000000001</v>
      </c>
      <c r="AH8" s="43">
        <v>804.26512000000002</v>
      </c>
      <c r="AI8" s="42">
        <v>638.44755000000009</v>
      </c>
      <c r="AJ8" s="43">
        <v>1031.0754999999999</v>
      </c>
      <c r="AK8" s="42">
        <v>973.87464999999997</v>
      </c>
    </row>
    <row r="9" spans="1:37" ht="15" customHeight="1" x14ac:dyDescent="0.2">
      <c r="A9" s="40" t="s">
        <v>12</v>
      </c>
      <c r="B9" s="41">
        <v>235</v>
      </c>
      <c r="C9" s="42">
        <v>246</v>
      </c>
      <c r="D9" s="41">
        <v>214</v>
      </c>
      <c r="E9" s="42">
        <v>154</v>
      </c>
      <c r="F9" s="41">
        <v>126</v>
      </c>
      <c r="G9" s="42">
        <v>140</v>
      </c>
      <c r="H9" s="41">
        <v>187.03813638000003</v>
      </c>
      <c r="I9" s="42">
        <v>51.310682870000022</v>
      </c>
      <c r="J9" s="41">
        <v>305.93605261999977</v>
      </c>
      <c r="K9" s="42">
        <v>50.62073056000002</v>
      </c>
      <c r="L9" s="41">
        <v>112.24849251000003</v>
      </c>
      <c r="M9" s="42">
        <v>78.779573119999966</v>
      </c>
      <c r="N9" s="41">
        <v>131.39224718000003</v>
      </c>
      <c r="O9" s="42">
        <v>149.62418529999988</v>
      </c>
      <c r="P9" s="41">
        <v>101.07812</v>
      </c>
      <c r="Q9" s="42">
        <v>98.99875999999999</v>
      </c>
      <c r="R9" s="43">
        <v>134.20844</v>
      </c>
      <c r="S9" s="42">
        <v>50.860999999999997</v>
      </c>
      <c r="T9" s="43">
        <v>59.866999999999997</v>
      </c>
      <c r="U9" s="42">
        <v>179.99171999999999</v>
      </c>
      <c r="V9" s="43">
        <v>225.27046999999999</v>
      </c>
      <c r="W9" s="42">
        <v>181.32607999999999</v>
      </c>
      <c r="X9" s="43">
        <v>131.38253</v>
      </c>
      <c r="Y9" s="42">
        <v>276.65530999999999</v>
      </c>
      <c r="Z9" s="43">
        <v>130.99053999999998</v>
      </c>
      <c r="AA9" s="42">
        <v>103.37411</v>
      </c>
      <c r="AB9" s="43">
        <v>183.60285000000002</v>
      </c>
      <c r="AC9" s="42">
        <v>183.59869</v>
      </c>
      <c r="AD9" s="43">
        <v>177.66555</v>
      </c>
      <c r="AE9" s="42">
        <v>152.01818</v>
      </c>
      <c r="AF9" s="43">
        <v>171.15913</v>
      </c>
      <c r="AG9" s="42">
        <v>72.240880000000004</v>
      </c>
      <c r="AH9" s="43">
        <v>56.349940000000004</v>
      </c>
      <c r="AI9" s="42">
        <v>245.22167000000002</v>
      </c>
      <c r="AJ9" s="43">
        <v>48.805630000000001</v>
      </c>
      <c r="AK9" s="42">
        <v>251.90323000000001</v>
      </c>
    </row>
    <row r="10" spans="1:37" ht="15" customHeight="1" x14ac:dyDescent="0.2">
      <c r="A10" s="40" t="s">
        <v>13</v>
      </c>
      <c r="B10" s="41">
        <v>644</v>
      </c>
      <c r="C10" s="42">
        <v>443</v>
      </c>
      <c r="D10" s="41">
        <v>478</v>
      </c>
      <c r="E10" s="42">
        <v>468</v>
      </c>
      <c r="F10" s="41">
        <v>591</v>
      </c>
      <c r="G10" s="42">
        <v>355</v>
      </c>
      <c r="H10" s="41">
        <v>518.66654915000004</v>
      </c>
      <c r="I10" s="42">
        <v>223.54909850000001</v>
      </c>
      <c r="J10" s="41">
        <v>377.21046833999975</v>
      </c>
      <c r="K10" s="42">
        <v>265.31253970999995</v>
      </c>
      <c r="L10" s="41">
        <v>623.68606699000054</v>
      </c>
      <c r="M10" s="42">
        <v>377.49661620999973</v>
      </c>
      <c r="N10" s="41">
        <v>350.72001144000018</v>
      </c>
      <c r="O10" s="42">
        <v>479.98706286000004</v>
      </c>
      <c r="P10" s="41">
        <v>439.38927000000001</v>
      </c>
      <c r="Q10" s="42">
        <v>378.24821000000003</v>
      </c>
      <c r="R10" s="43">
        <v>430.28949</v>
      </c>
      <c r="S10" s="42">
        <v>423.37063999999998</v>
      </c>
      <c r="T10" s="43">
        <v>587.70011</v>
      </c>
      <c r="U10" s="42">
        <v>501.74533000000002</v>
      </c>
      <c r="V10" s="43">
        <v>315.64780999999999</v>
      </c>
      <c r="W10" s="42">
        <v>303.24982</v>
      </c>
      <c r="X10" s="43">
        <v>347.23920000000004</v>
      </c>
      <c r="Y10" s="42">
        <v>436.06191999999999</v>
      </c>
      <c r="Z10" s="43">
        <v>478.60226</v>
      </c>
      <c r="AA10" s="42">
        <v>659.06243000000006</v>
      </c>
      <c r="AB10" s="43">
        <v>270.72073</v>
      </c>
      <c r="AC10" s="42">
        <v>287.04138</v>
      </c>
      <c r="AD10" s="43">
        <v>285.85235</v>
      </c>
      <c r="AE10" s="42">
        <v>445.12076999999999</v>
      </c>
      <c r="AF10" s="43">
        <v>348.75582000000003</v>
      </c>
      <c r="AG10" s="42">
        <v>422.01974999999999</v>
      </c>
      <c r="AH10" s="43">
        <v>571.39876000000004</v>
      </c>
      <c r="AI10" s="42">
        <v>354.22167999999999</v>
      </c>
      <c r="AJ10" s="43">
        <v>728.49691000000007</v>
      </c>
      <c r="AK10" s="42">
        <v>520.44391999999993</v>
      </c>
    </row>
    <row r="11" spans="1:37" ht="15" customHeight="1" x14ac:dyDescent="0.2">
      <c r="A11" s="40" t="s">
        <v>14</v>
      </c>
      <c r="B11" s="41">
        <v>273</v>
      </c>
      <c r="C11" s="42">
        <v>216</v>
      </c>
      <c r="D11" s="41">
        <v>384</v>
      </c>
      <c r="E11" s="42">
        <v>230</v>
      </c>
      <c r="F11" s="41">
        <v>222</v>
      </c>
      <c r="G11" s="42">
        <v>178</v>
      </c>
      <c r="H11" s="41">
        <v>160.63097652000008</v>
      </c>
      <c r="I11" s="42">
        <v>146.75282202000008</v>
      </c>
      <c r="J11" s="41">
        <v>95.291037959999983</v>
      </c>
      <c r="K11" s="42">
        <v>119.24852255999993</v>
      </c>
      <c r="L11" s="41">
        <v>115.51425985000006</v>
      </c>
      <c r="M11" s="42">
        <v>118.95590666</v>
      </c>
      <c r="N11" s="41">
        <v>138.03065693000002</v>
      </c>
      <c r="O11" s="42">
        <v>155.29964384999994</v>
      </c>
      <c r="P11" s="41">
        <v>172.76129</v>
      </c>
      <c r="Q11" s="42">
        <v>174.85229000000001</v>
      </c>
      <c r="R11" s="43">
        <v>186.58376000000001</v>
      </c>
      <c r="S11" s="42">
        <v>102.47029999999999</v>
      </c>
      <c r="T11" s="43">
        <v>158.27842000000001</v>
      </c>
      <c r="U11" s="42">
        <v>91.853870000000001</v>
      </c>
      <c r="V11" s="43">
        <v>27.228840000000002</v>
      </c>
      <c r="W11" s="42">
        <v>198.23084</v>
      </c>
      <c r="X11" s="43">
        <v>212.15777</v>
      </c>
      <c r="Y11" s="42">
        <v>132.46447000000001</v>
      </c>
      <c r="Z11" s="43">
        <v>190.24417000000003</v>
      </c>
      <c r="AA11" s="42">
        <v>90.576499999999996</v>
      </c>
      <c r="AB11" s="43">
        <v>169.61610000000002</v>
      </c>
      <c r="AC11" s="42">
        <v>189.25081</v>
      </c>
      <c r="AD11" s="43">
        <v>256.77573000000001</v>
      </c>
      <c r="AE11" s="42">
        <v>206.98314000000002</v>
      </c>
      <c r="AF11" s="43">
        <v>134.42391000000001</v>
      </c>
      <c r="AG11" s="42">
        <v>131.61670999999998</v>
      </c>
      <c r="AH11" s="43">
        <v>152.84311</v>
      </c>
      <c r="AI11" s="42">
        <v>35.328000000000003</v>
      </c>
      <c r="AJ11" s="43">
        <v>115.02674</v>
      </c>
      <c r="AK11" s="42">
        <v>215.0522</v>
      </c>
    </row>
    <row r="12" spans="1:37" ht="15" customHeight="1" x14ac:dyDescent="0.2">
      <c r="A12" s="4" t="s">
        <v>2</v>
      </c>
      <c r="B12" s="5">
        <v>3328</v>
      </c>
      <c r="C12" s="6">
        <v>2377</v>
      </c>
      <c r="D12" s="5">
        <v>3384</v>
      </c>
      <c r="E12" s="6">
        <v>2485</v>
      </c>
      <c r="F12" s="5">
        <v>3073</v>
      </c>
      <c r="G12" s="6">
        <v>2070</v>
      </c>
      <c r="H12" s="5">
        <v>2781.6583654700016</v>
      </c>
      <c r="I12" s="6">
        <v>1875.8251010099984</v>
      </c>
      <c r="J12" s="5">
        <v>2383.151600989996</v>
      </c>
      <c r="K12" s="6">
        <v>2368.2103094999975</v>
      </c>
      <c r="L12" s="5">
        <v>2607.7775947099981</v>
      </c>
      <c r="M12" s="6">
        <v>2101.4460450600004</v>
      </c>
      <c r="N12" s="5">
        <v>2916.2788517100057</v>
      </c>
      <c r="O12" s="6">
        <v>2352.9467279500027</v>
      </c>
      <c r="P12" s="5">
        <v>2318.8010299999996</v>
      </c>
      <c r="Q12" s="6">
        <v>2159.0267399999998</v>
      </c>
      <c r="R12" s="7">
        <v>2711.4225700000002</v>
      </c>
      <c r="S12" s="6">
        <v>2446.8482399999998</v>
      </c>
      <c r="T12" s="7">
        <v>2291.5622600000002</v>
      </c>
      <c r="U12" s="6">
        <v>2296.8716899999999</v>
      </c>
      <c r="V12" s="7">
        <v>1755.1420999999998</v>
      </c>
      <c r="W12" s="6">
        <v>2236.5466300000003</v>
      </c>
      <c r="X12" s="7">
        <v>2205.3728300000002</v>
      </c>
      <c r="Y12" s="6">
        <v>2460.6961899999997</v>
      </c>
      <c r="Z12" s="7">
        <v>2075.8939799999998</v>
      </c>
      <c r="AA12" s="6">
        <v>2422.9065900000005</v>
      </c>
      <c r="AB12" s="7">
        <v>2613.8488200000002</v>
      </c>
      <c r="AC12" s="6">
        <v>1960.9769099999999</v>
      </c>
      <c r="AD12" s="7">
        <f>SUM(AD7:AD11)</f>
        <v>1608.1437800000001</v>
      </c>
      <c r="AE12" s="6">
        <v>2351.2553599999997</v>
      </c>
      <c r="AF12" s="7">
        <v>1541.15308</v>
      </c>
      <c r="AG12" s="6">
        <v>1548.41274</v>
      </c>
      <c r="AH12" s="7">
        <v>2014.0073600000001</v>
      </c>
      <c r="AI12" s="6">
        <v>1792.1002000000003</v>
      </c>
      <c r="AJ12" s="7">
        <v>2273.44409</v>
      </c>
      <c r="AK12" s="6">
        <v>2684.2087599999995</v>
      </c>
    </row>
    <row r="13" spans="1:37" ht="15" customHeight="1" x14ac:dyDescent="0.2">
      <c r="A13" s="36" t="s">
        <v>1</v>
      </c>
      <c r="B13" s="37">
        <v>255</v>
      </c>
      <c r="C13" s="38">
        <v>1470</v>
      </c>
      <c r="D13" s="37">
        <v>600</v>
      </c>
      <c r="E13" s="38">
        <v>1794</v>
      </c>
      <c r="F13" s="37">
        <v>468</v>
      </c>
      <c r="G13" s="38">
        <v>1435</v>
      </c>
      <c r="H13" s="37">
        <v>460.36963829000035</v>
      </c>
      <c r="I13" s="38">
        <v>1489.020108399995</v>
      </c>
      <c r="J13" s="37">
        <v>363.29094702999976</v>
      </c>
      <c r="K13" s="38">
        <v>1256.3705409999993</v>
      </c>
      <c r="L13" s="37">
        <v>625.42168060999882</v>
      </c>
      <c r="M13" s="38">
        <v>1259.5911953600018</v>
      </c>
      <c r="N13" s="37">
        <v>686.70031690000019</v>
      </c>
      <c r="O13" s="38">
        <v>923.00501025000028</v>
      </c>
      <c r="P13" s="37">
        <v>464.4923</v>
      </c>
      <c r="Q13" s="38">
        <v>1043.6958</v>
      </c>
      <c r="R13" s="39">
        <v>460.33614</v>
      </c>
      <c r="S13" s="38">
        <v>1226.7094500000001</v>
      </c>
      <c r="T13" s="39">
        <v>920.10536999999999</v>
      </c>
      <c r="U13" s="38">
        <v>361.54635999999999</v>
      </c>
      <c r="V13" s="39">
        <v>468.66735</v>
      </c>
      <c r="W13" s="38">
        <v>269.25446999999997</v>
      </c>
      <c r="X13" s="39">
        <v>386.22017999999997</v>
      </c>
      <c r="Y13" s="38">
        <v>253.91756000000001</v>
      </c>
      <c r="Z13" s="39">
        <v>1520.06125</v>
      </c>
      <c r="AA13" s="38">
        <v>704.60266000000001</v>
      </c>
      <c r="AB13" s="39">
        <v>2419.1032799999998</v>
      </c>
      <c r="AC13" s="38">
        <v>645.82209999999998</v>
      </c>
      <c r="AD13" s="39">
        <v>230.08623</v>
      </c>
      <c r="AE13" s="38">
        <v>236.88271</v>
      </c>
      <c r="AF13" s="39">
        <v>354.21215999999998</v>
      </c>
      <c r="AG13" s="38">
        <v>242.64507</v>
      </c>
      <c r="AH13" s="39">
        <v>661.62936999999999</v>
      </c>
      <c r="AI13" s="38">
        <v>172.21571</v>
      </c>
      <c r="AJ13" s="39">
        <v>330.13615999999996</v>
      </c>
      <c r="AK13" s="38">
        <v>89.357160000000007</v>
      </c>
    </row>
    <row r="14" spans="1:37" ht="15" customHeight="1" x14ac:dyDescent="0.2">
      <c r="A14" s="40" t="s">
        <v>15</v>
      </c>
      <c r="B14" s="41">
        <v>525</v>
      </c>
      <c r="C14" s="42">
        <v>263</v>
      </c>
      <c r="D14" s="41">
        <v>458</v>
      </c>
      <c r="E14" s="42">
        <v>294</v>
      </c>
      <c r="F14" s="41">
        <v>514</v>
      </c>
      <c r="G14" s="42">
        <v>388</v>
      </c>
      <c r="H14" s="41">
        <v>513.59143730999949</v>
      </c>
      <c r="I14" s="42">
        <v>393.85082936999999</v>
      </c>
      <c r="J14" s="41">
        <v>334.36153974999991</v>
      </c>
      <c r="K14" s="42">
        <v>485.57775930999941</v>
      </c>
      <c r="L14" s="41">
        <v>415.83587616000028</v>
      </c>
      <c r="M14" s="42">
        <v>272.40211336000016</v>
      </c>
      <c r="N14" s="41">
        <v>582.72563782999976</v>
      </c>
      <c r="O14" s="42">
        <v>331.12304809</v>
      </c>
      <c r="P14" s="41">
        <v>581.66041000000007</v>
      </c>
      <c r="Q14" s="42">
        <v>332.02231999999998</v>
      </c>
      <c r="R14" s="43">
        <v>654.91255999999998</v>
      </c>
      <c r="S14" s="42">
        <v>391.59483</v>
      </c>
      <c r="T14" s="43">
        <v>357.19024999999999</v>
      </c>
      <c r="U14" s="42">
        <v>388.71012000000002</v>
      </c>
      <c r="V14" s="43">
        <v>228.66320999999999</v>
      </c>
      <c r="W14" s="42">
        <v>329.63027</v>
      </c>
      <c r="X14" s="43">
        <v>305.40307000000001</v>
      </c>
      <c r="Y14" s="42">
        <v>689.52320999999995</v>
      </c>
      <c r="Z14" s="43">
        <v>691.58186000000001</v>
      </c>
      <c r="AA14" s="42">
        <v>1143.3897400000001</v>
      </c>
      <c r="AB14" s="43">
        <v>194.30427</v>
      </c>
      <c r="AC14" s="42">
        <v>555.91183999999998</v>
      </c>
      <c r="AD14" s="43">
        <v>199.61099999999999</v>
      </c>
      <c r="AE14" s="42">
        <v>575.46839999999997</v>
      </c>
      <c r="AF14" s="43">
        <v>340.21778</v>
      </c>
      <c r="AG14" s="42">
        <v>372.96596</v>
      </c>
      <c r="AH14" s="43">
        <v>478.22303000000005</v>
      </c>
      <c r="AI14" s="42">
        <v>411.94671999999997</v>
      </c>
      <c r="AJ14" s="43">
        <v>310.82716999999997</v>
      </c>
      <c r="AK14" s="42">
        <v>577.66966000000002</v>
      </c>
    </row>
    <row r="15" spans="1:37" ht="15" customHeight="1" x14ac:dyDescent="0.2">
      <c r="A15" s="40" t="s">
        <v>16</v>
      </c>
      <c r="B15" s="41">
        <v>291</v>
      </c>
      <c r="C15" s="42">
        <v>88</v>
      </c>
      <c r="D15" s="41">
        <v>223</v>
      </c>
      <c r="E15" s="42">
        <v>71</v>
      </c>
      <c r="F15" s="41">
        <v>168</v>
      </c>
      <c r="G15" s="42">
        <v>99</v>
      </c>
      <c r="H15" s="41">
        <v>107.69434689000001</v>
      </c>
      <c r="I15" s="42">
        <v>96.177132000000015</v>
      </c>
      <c r="J15" s="41">
        <v>108.47165196</v>
      </c>
      <c r="K15" s="42">
        <v>157.78681472</v>
      </c>
      <c r="L15" s="41">
        <v>133.10107671000009</v>
      </c>
      <c r="M15" s="42">
        <v>38.111929000000018</v>
      </c>
      <c r="N15" s="41">
        <v>105.58543399999994</v>
      </c>
      <c r="O15" s="42">
        <v>170.12416131000006</v>
      </c>
      <c r="P15" s="41">
        <v>106.13580999999999</v>
      </c>
      <c r="Q15" s="42">
        <v>123.6794</v>
      </c>
      <c r="R15" s="43">
        <v>111.28071</v>
      </c>
      <c r="S15" s="42">
        <v>113.07762</v>
      </c>
      <c r="T15" s="43">
        <v>67.147559999999999</v>
      </c>
      <c r="U15" s="42">
        <v>84.561610000000002</v>
      </c>
      <c r="V15" s="43">
        <v>92.297619999999995</v>
      </c>
      <c r="W15" s="42">
        <v>161.70407</v>
      </c>
      <c r="X15" s="43">
        <v>43.8461</v>
      </c>
      <c r="Y15" s="42">
        <v>66.855360000000005</v>
      </c>
      <c r="Z15" s="43">
        <v>47.972059999999999</v>
      </c>
      <c r="AA15" s="42">
        <v>171.38639999999998</v>
      </c>
      <c r="AB15" s="43">
        <v>133.04338000000001</v>
      </c>
      <c r="AC15" s="42">
        <v>30.497599999999998</v>
      </c>
      <c r="AD15" s="43">
        <v>31.400320000000001</v>
      </c>
      <c r="AE15" s="42">
        <v>129.82198</v>
      </c>
      <c r="AF15" s="43">
        <v>137.25772000000001</v>
      </c>
      <c r="AG15" s="42">
        <v>159.99435999999997</v>
      </c>
      <c r="AH15" s="43">
        <v>93.033529999999999</v>
      </c>
      <c r="AI15" s="42">
        <v>139.74904000000001</v>
      </c>
      <c r="AJ15" s="43">
        <v>181.96754999999999</v>
      </c>
      <c r="AK15" s="42">
        <v>180.41502</v>
      </c>
    </row>
    <row r="16" spans="1:37" ht="15" customHeight="1" x14ac:dyDescent="0.2">
      <c r="A16" s="40" t="s">
        <v>17</v>
      </c>
      <c r="B16" s="41">
        <v>21</v>
      </c>
      <c r="C16" s="42">
        <v>11</v>
      </c>
      <c r="D16" s="41">
        <v>48</v>
      </c>
      <c r="E16" s="42">
        <v>19</v>
      </c>
      <c r="F16" s="41">
        <v>32</v>
      </c>
      <c r="G16" s="42">
        <v>17</v>
      </c>
      <c r="H16" s="41">
        <v>8.3698926199999999</v>
      </c>
      <c r="I16" s="42">
        <v>7.3056769999999993</v>
      </c>
      <c r="J16" s="41">
        <v>13.162553439999998</v>
      </c>
      <c r="K16" s="42">
        <v>7.0593899999999996</v>
      </c>
      <c r="L16" s="41">
        <v>11.3162745</v>
      </c>
      <c r="M16" s="42">
        <v>2.1681889999999999</v>
      </c>
      <c r="N16" s="41">
        <v>9.6813199999999995</v>
      </c>
      <c r="O16" s="42">
        <v>26.429072899999994</v>
      </c>
      <c r="P16" s="41">
        <v>4.4943400000000002</v>
      </c>
      <c r="Q16" s="42">
        <v>22.600709999999999</v>
      </c>
      <c r="R16" s="43">
        <v>8.3732500000000005</v>
      </c>
      <c r="S16" s="42">
        <v>26.648209999999999</v>
      </c>
      <c r="T16" s="43">
        <v>5.7378200000000001</v>
      </c>
      <c r="U16" s="42">
        <v>10.847429999999999</v>
      </c>
      <c r="V16" s="43">
        <v>36.682809999999996</v>
      </c>
      <c r="W16" s="42">
        <v>15.287979999999999</v>
      </c>
      <c r="X16" s="43">
        <v>0</v>
      </c>
      <c r="Y16" s="42">
        <v>0</v>
      </c>
      <c r="Z16" s="43">
        <v>7.9509999999999996</v>
      </c>
      <c r="AA16" s="42">
        <v>28.72907</v>
      </c>
      <c r="AB16" s="43">
        <v>42.983460000000001</v>
      </c>
      <c r="AC16" s="42">
        <v>11.13875</v>
      </c>
      <c r="AD16" s="43">
        <v>5.5602600000000004</v>
      </c>
      <c r="AE16" s="42">
        <v>26.51548</v>
      </c>
      <c r="AF16" s="43">
        <v>26.144680000000001</v>
      </c>
      <c r="AG16" s="42">
        <v>7.8855000000000004</v>
      </c>
      <c r="AH16" s="43">
        <v>10.298639999999999</v>
      </c>
      <c r="AI16" s="42">
        <v>19.655740000000002</v>
      </c>
      <c r="AJ16" s="43">
        <v>25.346959999999999</v>
      </c>
      <c r="AK16" s="42">
        <v>21.69847</v>
      </c>
    </row>
    <row r="17" spans="1:37" ht="15" customHeight="1" x14ac:dyDescent="0.2">
      <c r="A17" s="40" t="s">
        <v>18</v>
      </c>
      <c r="B17" s="41">
        <v>57</v>
      </c>
      <c r="C17" s="42">
        <v>75</v>
      </c>
      <c r="D17" s="41">
        <v>57</v>
      </c>
      <c r="E17" s="42">
        <v>45</v>
      </c>
      <c r="F17" s="41">
        <v>80</v>
      </c>
      <c r="G17" s="42">
        <v>66</v>
      </c>
      <c r="H17" s="41">
        <v>91.860234299999988</v>
      </c>
      <c r="I17" s="42">
        <v>54.119124400000011</v>
      </c>
      <c r="J17" s="41">
        <v>63.800671599999994</v>
      </c>
      <c r="K17" s="42">
        <v>94.925482360000032</v>
      </c>
      <c r="L17" s="41">
        <v>25.076779030000004</v>
      </c>
      <c r="M17" s="42">
        <v>78.794694779999958</v>
      </c>
      <c r="N17" s="41">
        <v>345.57077254999956</v>
      </c>
      <c r="O17" s="42">
        <v>89.988797850000054</v>
      </c>
      <c r="P17" s="41">
        <v>473.29538000000002</v>
      </c>
      <c r="Q17" s="42">
        <v>468.83564000000001</v>
      </c>
      <c r="R17" s="43">
        <v>308.44301000000002</v>
      </c>
      <c r="S17" s="42">
        <v>31.69097</v>
      </c>
      <c r="T17" s="43">
        <v>29.17848</v>
      </c>
      <c r="U17" s="42">
        <v>342.46776999999997</v>
      </c>
      <c r="V17" s="43">
        <v>38.227019999999996</v>
      </c>
      <c r="W17" s="42">
        <v>111.23985</v>
      </c>
      <c r="X17" s="43">
        <v>97.996200000000002</v>
      </c>
      <c r="Y17" s="42">
        <v>51.959019999999995</v>
      </c>
      <c r="Z17" s="43">
        <v>129.35410000000002</v>
      </c>
      <c r="AA17" s="42">
        <v>209.03195000000002</v>
      </c>
      <c r="AB17" s="43">
        <v>28.138009999999998</v>
      </c>
      <c r="AC17" s="42">
        <v>151.74965</v>
      </c>
      <c r="AD17" s="43">
        <v>71.118949999999998</v>
      </c>
      <c r="AE17" s="42">
        <v>126.31047</v>
      </c>
      <c r="AF17" s="43">
        <v>91.047759999999997</v>
      </c>
      <c r="AG17" s="42">
        <v>79.125500000000002</v>
      </c>
      <c r="AH17" s="43">
        <v>76.013279999999995</v>
      </c>
      <c r="AI17" s="42">
        <v>72.299990000000008</v>
      </c>
      <c r="AJ17" s="43">
        <v>145.67417</v>
      </c>
      <c r="AK17" s="42">
        <v>103.31396000000001</v>
      </c>
    </row>
    <row r="18" spans="1:37" ht="15" customHeight="1" x14ac:dyDescent="0.2">
      <c r="A18" s="8" t="s">
        <v>3</v>
      </c>
      <c r="B18" s="9">
        <v>1149</v>
      </c>
      <c r="C18" s="10">
        <v>1907</v>
      </c>
      <c r="D18" s="9">
        <v>1386</v>
      </c>
      <c r="E18" s="10">
        <v>2222</v>
      </c>
      <c r="F18" s="9">
        <v>1263</v>
      </c>
      <c r="G18" s="10">
        <v>2006</v>
      </c>
      <c r="H18" s="9">
        <v>1181.8855494099998</v>
      </c>
      <c r="I18" s="10">
        <v>2040.4728711699954</v>
      </c>
      <c r="J18" s="9">
        <v>883.08736377999969</v>
      </c>
      <c r="K18" s="10">
        <v>2001.7199873899986</v>
      </c>
      <c r="L18" s="9">
        <v>1210.7516870099992</v>
      </c>
      <c r="M18" s="10">
        <v>1651.0681215000018</v>
      </c>
      <c r="N18" s="9">
        <v>1730.2634812799993</v>
      </c>
      <c r="O18" s="10">
        <v>1540.6700904000004</v>
      </c>
      <c r="P18" s="9">
        <v>1630.0782400000001</v>
      </c>
      <c r="Q18" s="10">
        <v>1990.8338699999999</v>
      </c>
      <c r="R18" s="11">
        <v>1543.3456699999999</v>
      </c>
      <c r="S18" s="10">
        <v>1789.72108</v>
      </c>
      <c r="T18" s="11">
        <v>1379.3594800000001</v>
      </c>
      <c r="U18" s="10">
        <v>1188.13329</v>
      </c>
      <c r="V18" s="11">
        <v>864.53800999999999</v>
      </c>
      <c r="W18" s="10">
        <v>887.11663999999996</v>
      </c>
      <c r="X18" s="11">
        <v>833.46555000000001</v>
      </c>
      <c r="Y18" s="10">
        <v>1062.25515</v>
      </c>
      <c r="Z18" s="11">
        <v>2396.9202700000001</v>
      </c>
      <c r="AA18" s="10">
        <v>2257.1398199999999</v>
      </c>
      <c r="AB18" s="11">
        <v>2817.5724</v>
      </c>
      <c r="AC18" s="10">
        <v>1395.11994</v>
      </c>
      <c r="AD18" s="11">
        <f>SUM(AD13:AD17)</f>
        <v>537.77676000000008</v>
      </c>
      <c r="AE18" s="10">
        <v>1094.9990399999999</v>
      </c>
      <c r="AF18" s="11">
        <v>948.88010000000008</v>
      </c>
      <c r="AG18" s="10">
        <v>862.61638999999991</v>
      </c>
      <c r="AH18" s="11">
        <v>1319.1978499999998</v>
      </c>
      <c r="AI18" s="10">
        <v>815.86720000000003</v>
      </c>
      <c r="AJ18" s="11">
        <v>993.95200999999986</v>
      </c>
      <c r="AK18" s="10">
        <v>972.45427000000018</v>
      </c>
    </row>
    <row r="19" spans="1:37" ht="15" customHeight="1" x14ac:dyDescent="0.2">
      <c r="A19" s="44" t="s">
        <v>5</v>
      </c>
      <c r="B19" s="45">
        <v>6404</v>
      </c>
      <c r="C19" s="46">
        <v>6212</v>
      </c>
      <c r="D19" s="45">
        <v>5923</v>
      </c>
      <c r="E19" s="46">
        <v>5859</v>
      </c>
      <c r="F19" s="45">
        <v>7009</v>
      </c>
      <c r="G19" s="46">
        <v>6750</v>
      </c>
      <c r="H19" s="45">
        <v>6052.2855580600299</v>
      </c>
      <c r="I19" s="46">
        <v>6005.0396153600223</v>
      </c>
      <c r="J19" s="45">
        <v>4573.5955534999903</v>
      </c>
      <c r="K19" s="46">
        <v>5677.2868856199912</v>
      </c>
      <c r="L19" s="45">
        <v>4948.1008729999994</v>
      </c>
      <c r="M19" s="46">
        <v>4882.0857578400046</v>
      </c>
      <c r="N19" s="45">
        <v>6041.7617249300065</v>
      </c>
      <c r="O19" s="46">
        <v>5288.8362102900046</v>
      </c>
      <c r="P19" s="45">
        <v>5504.2016100000001</v>
      </c>
      <c r="Q19" s="46">
        <v>5705.1829500000003</v>
      </c>
      <c r="R19" s="47">
        <v>5875.1800700000003</v>
      </c>
      <c r="S19" s="46">
        <v>5856.9811499999996</v>
      </c>
      <c r="T19" s="47">
        <v>5091.1556700000001</v>
      </c>
      <c r="U19" s="46">
        <v>4905.23891</v>
      </c>
      <c r="V19" s="47">
        <v>6628.8374899999999</v>
      </c>
      <c r="W19" s="46">
        <v>7132.8206499999997</v>
      </c>
      <c r="X19" s="47">
        <v>3038.8383800000001</v>
      </c>
      <c r="Y19" s="46">
        <v>5638.7548299999999</v>
      </c>
      <c r="Z19" s="47">
        <v>7273.0647599999993</v>
      </c>
      <c r="AA19" s="46">
        <v>7480.2969200000007</v>
      </c>
      <c r="AB19" s="45">
        <v>7768.0096000000003</v>
      </c>
      <c r="AC19" s="46">
        <v>5692.5340500000002</v>
      </c>
      <c r="AD19" s="45">
        <v>4079.6468400000003</v>
      </c>
      <c r="AE19" s="46">
        <v>5379.9807000000001</v>
      </c>
      <c r="AF19" s="45">
        <v>5929.8130000000001</v>
      </c>
      <c r="AG19" s="46">
        <v>5850.8089499999996</v>
      </c>
      <c r="AH19" s="45">
        <v>5143.4975199999999</v>
      </c>
      <c r="AI19" s="46">
        <v>4418.2597100000003</v>
      </c>
      <c r="AJ19" s="45">
        <v>6323.5423200000005</v>
      </c>
      <c r="AK19" s="46">
        <v>6712.8092500000002</v>
      </c>
    </row>
    <row r="20" spans="1:37" ht="15" customHeight="1" x14ac:dyDescent="0.2">
      <c r="A20" s="48" t="s">
        <v>19</v>
      </c>
      <c r="B20" s="49">
        <v>321</v>
      </c>
      <c r="C20" s="50">
        <v>214</v>
      </c>
      <c r="D20" s="49">
        <v>317</v>
      </c>
      <c r="E20" s="50">
        <v>200</v>
      </c>
      <c r="F20" s="49">
        <v>265</v>
      </c>
      <c r="G20" s="50">
        <v>214</v>
      </c>
      <c r="H20" s="49">
        <v>200.67467541000002</v>
      </c>
      <c r="I20" s="50">
        <v>131.51005422999998</v>
      </c>
      <c r="J20" s="49">
        <v>215.68009764999988</v>
      </c>
      <c r="K20" s="50">
        <v>145.49431491000001</v>
      </c>
      <c r="L20" s="49">
        <v>170.54151317000026</v>
      </c>
      <c r="M20" s="50">
        <v>141.80270156</v>
      </c>
      <c r="N20" s="49">
        <v>121.03528410000001</v>
      </c>
      <c r="O20" s="50">
        <v>104.32985285999995</v>
      </c>
      <c r="P20" s="49">
        <v>102.44414999999999</v>
      </c>
      <c r="Q20" s="50">
        <v>179.86498</v>
      </c>
      <c r="R20" s="51">
        <v>96</v>
      </c>
      <c r="S20" s="50">
        <v>78</v>
      </c>
      <c r="T20" s="51">
        <v>80.09581</v>
      </c>
      <c r="U20" s="50">
        <v>73.757149999999996</v>
      </c>
      <c r="V20" s="51">
        <v>291.29369000000003</v>
      </c>
      <c r="W20" s="50">
        <v>269.71969999999999</v>
      </c>
      <c r="X20" s="51">
        <v>184.98304999999999</v>
      </c>
      <c r="Y20" s="50">
        <v>214.77495999999999</v>
      </c>
      <c r="Z20" s="51">
        <v>179.11760000000001</v>
      </c>
      <c r="AA20" s="50">
        <v>124.41482999999999</v>
      </c>
      <c r="AB20" s="49">
        <v>145.18409</v>
      </c>
      <c r="AC20" s="50">
        <v>304.95355000000001</v>
      </c>
      <c r="AD20" s="49">
        <v>361.87396999999999</v>
      </c>
      <c r="AE20" s="50">
        <v>260.93133</v>
      </c>
      <c r="AF20" s="49">
        <v>164.92891</v>
      </c>
      <c r="AG20" s="50">
        <v>145.26326</v>
      </c>
      <c r="AH20" s="49">
        <v>169.29531</v>
      </c>
      <c r="AI20" s="50">
        <v>83.562259999999995</v>
      </c>
      <c r="AJ20" s="49">
        <v>197.31210999999999</v>
      </c>
      <c r="AK20" s="50">
        <v>206.16691</v>
      </c>
    </row>
    <row r="21" spans="1:37" ht="15" customHeight="1" x14ac:dyDescent="0.2">
      <c r="A21" s="151" t="s">
        <v>58</v>
      </c>
      <c r="B21" s="152">
        <v>6725</v>
      </c>
      <c r="C21" s="153">
        <v>6426</v>
      </c>
      <c r="D21" s="152">
        <v>6240</v>
      </c>
      <c r="E21" s="153">
        <v>6059</v>
      </c>
      <c r="F21" s="152">
        <v>7274</v>
      </c>
      <c r="G21" s="153">
        <v>6964</v>
      </c>
      <c r="H21" s="152">
        <v>6252.9602334700294</v>
      </c>
      <c r="I21" s="153">
        <v>6136.5496695900219</v>
      </c>
      <c r="J21" s="152">
        <v>4789.2756511499738</v>
      </c>
      <c r="K21" s="153">
        <v>5822.7812005299429</v>
      </c>
      <c r="L21" s="152">
        <v>5118.6423861699996</v>
      </c>
      <c r="M21" s="153">
        <v>5023.8884594000046</v>
      </c>
      <c r="N21" s="152">
        <v>6162.7970090300068</v>
      </c>
      <c r="O21" s="153">
        <v>5393.1660631500044</v>
      </c>
      <c r="P21" s="152">
        <v>5606.6457600000003</v>
      </c>
      <c r="Q21" s="153">
        <v>5885.0479300000006</v>
      </c>
      <c r="R21" s="154">
        <v>5971.1800700000003</v>
      </c>
      <c r="S21" s="153">
        <v>5934.9811499999996</v>
      </c>
      <c r="T21" s="154">
        <v>5171.2514799999999</v>
      </c>
      <c r="U21" s="153">
        <v>4978.9960600000004</v>
      </c>
      <c r="V21" s="154">
        <v>6920.1311800000003</v>
      </c>
      <c r="W21" s="153">
        <v>7402.5403499999993</v>
      </c>
      <c r="X21" s="154">
        <v>3223.82143</v>
      </c>
      <c r="Y21" s="153">
        <v>5853.5297899999996</v>
      </c>
      <c r="Z21" s="154">
        <v>7452.1823599999989</v>
      </c>
      <c r="AA21" s="153">
        <v>7604.7117500000004</v>
      </c>
      <c r="AB21" s="154">
        <v>7913.1936900000001</v>
      </c>
      <c r="AC21" s="153">
        <v>5997.4876000000004</v>
      </c>
      <c r="AD21" s="154">
        <f>AD19+AD20</f>
        <v>4441.52081</v>
      </c>
      <c r="AE21" s="153">
        <v>5640.9120300000004</v>
      </c>
      <c r="AF21" s="154">
        <v>6094.7419099999997</v>
      </c>
      <c r="AG21" s="153">
        <v>5996.0722099999994</v>
      </c>
      <c r="AH21" s="154">
        <v>5312.7928300000003</v>
      </c>
      <c r="AI21" s="153">
        <v>4501.82197</v>
      </c>
      <c r="AJ21" s="154">
        <v>6520.8544300000003</v>
      </c>
      <c r="AK21" s="153">
        <v>6918.9761600000002</v>
      </c>
    </row>
    <row r="22" spans="1:37" ht="17.100000000000001" customHeight="1" x14ac:dyDescent="0.2">
      <c r="A22" s="182" t="s">
        <v>92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4"/>
    </row>
    <row r="23" spans="1:37" ht="17.100000000000001" customHeight="1" x14ac:dyDescent="0.2">
      <c r="A23" s="185" t="s">
        <v>97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7"/>
    </row>
    <row r="24" spans="1:37" ht="17.100000000000001" customHeight="1" x14ac:dyDescent="0.2">
      <c r="A24" s="179" t="s">
        <v>91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1"/>
    </row>
    <row r="25" spans="1:37" ht="15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37" ht="15" customHeight="1" x14ac:dyDescent="0.2">
      <c r="A26" s="53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37" ht="15" customHeight="1" x14ac:dyDescent="0.2">
      <c r="A27" s="53" t="s">
        <v>98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S27" s="52"/>
      <c r="T27" s="52"/>
      <c r="U27" s="52"/>
      <c r="V27" s="52"/>
      <c r="W27" s="52"/>
      <c r="X27" s="52"/>
      <c r="Y27" s="52"/>
    </row>
    <row r="28" spans="1:37" ht="15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S28" s="52"/>
      <c r="T28" s="52"/>
      <c r="U28" s="52"/>
      <c r="V28" s="52"/>
      <c r="W28" s="52"/>
      <c r="X28" s="52"/>
      <c r="Y28" s="52"/>
    </row>
    <row r="29" spans="1:37" ht="15" customHeigh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7" x14ac:dyDescent="0.2">
      <c r="A30" s="54" t="s">
        <v>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7" x14ac:dyDescent="0.2">
      <c r="A31" s="52"/>
      <c r="B31" s="55"/>
      <c r="C31" s="55"/>
      <c r="D31" s="55"/>
      <c r="E31" s="55"/>
      <c r="F31" s="55"/>
      <c r="G31" s="5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7" spans="20:21" x14ac:dyDescent="0.2">
      <c r="U37" s="111"/>
    </row>
    <row r="38" spans="20:21" x14ac:dyDescent="0.2">
      <c r="T38" s="112"/>
      <c r="U38" s="111"/>
    </row>
    <row r="39" spans="20:21" x14ac:dyDescent="0.2">
      <c r="T39" s="112"/>
      <c r="U39" s="111"/>
    </row>
    <row r="40" spans="20:21" x14ac:dyDescent="0.2">
      <c r="T40" s="112"/>
      <c r="U40" s="111"/>
    </row>
    <row r="41" spans="20:21" x14ac:dyDescent="0.2">
      <c r="T41" s="112"/>
      <c r="U41" s="111"/>
    </row>
    <row r="42" spans="20:21" x14ac:dyDescent="0.2">
      <c r="T42" s="112"/>
      <c r="U42" s="111"/>
    </row>
    <row r="43" spans="20:21" x14ac:dyDescent="0.2">
      <c r="T43" s="112"/>
      <c r="U43" s="110"/>
    </row>
    <row r="44" spans="20:21" x14ac:dyDescent="0.2">
      <c r="T44" s="112"/>
      <c r="U44" s="111"/>
    </row>
    <row r="45" spans="20:21" x14ac:dyDescent="0.2">
      <c r="T45" s="112"/>
      <c r="U45" s="111"/>
    </row>
    <row r="46" spans="20:21" x14ac:dyDescent="0.2">
      <c r="T46" s="112"/>
      <c r="U46" s="111"/>
    </row>
    <row r="47" spans="20:21" x14ac:dyDescent="0.2">
      <c r="T47" s="112"/>
      <c r="U47" s="111"/>
    </row>
    <row r="48" spans="20:21" x14ac:dyDescent="0.2">
      <c r="T48" s="112"/>
      <c r="U48" s="111"/>
    </row>
    <row r="49" spans="20:21" x14ac:dyDescent="0.2">
      <c r="T49" s="112"/>
      <c r="U49" s="110"/>
    </row>
    <row r="50" spans="20:21" x14ac:dyDescent="0.2">
      <c r="T50" s="112"/>
      <c r="U50" s="110"/>
    </row>
    <row r="51" spans="20:21" x14ac:dyDescent="0.2">
      <c r="T51" s="112"/>
      <c r="U51" s="111"/>
    </row>
    <row r="52" spans="20:21" x14ac:dyDescent="0.2">
      <c r="T52" s="112"/>
      <c r="U52" s="110"/>
    </row>
  </sheetData>
  <mergeCells count="25">
    <mergeCell ref="A24:AK24"/>
    <mergeCell ref="A22:AK22"/>
    <mergeCell ref="A23:AK23"/>
    <mergeCell ref="A2:AK2"/>
    <mergeCell ref="A3:AK3"/>
    <mergeCell ref="AB4:AC4"/>
    <mergeCell ref="A4:A5"/>
    <mergeCell ref="B4:C4"/>
    <mergeCell ref="D4:E4"/>
    <mergeCell ref="F4:G4"/>
    <mergeCell ref="A1:AK1"/>
    <mergeCell ref="H4:I4"/>
    <mergeCell ref="J4:K4"/>
    <mergeCell ref="L4:M4"/>
    <mergeCell ref="AH4:AI4"/>
    <mergeCell ref="AJ4:AK4"/>
    <mergeCell ref="N4:O4"/>
    <mergeCell ref="P4:Q4"/>
    <mergeCell ref="R4:S4"/>
    <mergeCell ref="AF4:AG4"/>
    <mergeCell ref="X4:Y4"/>
    <mergeCell ref="T4:U4"/>
    <mergeCell ref="AD4:AE4"/>
    <mergeCell ref="V4:W4"/>
    <mergeCell ref="Z4:AA4"/>
  </mergeCells>
  <phoneticPr fontId="93" type="noConversion"/>
  <hyperlinks>
    <hyperlink ref="A30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fitToWidth="3" orientation="landscape" horizontalDpi="4294967292" verticalDpi="300" r:id="rId1"/>
  <headerFooter>
    <oddHeader>&amp;LTransport de marchandises&amp;CMOBILITÉ ET TRANSPORT</oddHeader>
    <oddFooter>&amp;C&amp;P/&amp;N&amp;R© IBSA</oddFooter>
  </headerFooter>
  <colBreaks count="2" manualBreakCount="2">
    <brk id="11" max="22" man="1"/>
    <brk id="23" max="22" man="1"/>
  </colBreaks>
  <ignoredErrors>
    <ignoredError sqref="A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S107"/>
  <sheetViews>
    <sheetView showGridLines="0" zoomScale="80" zoomScaleNormal="80" zoomScalePageLayoutView="80" workbookViewId="0">
      <selection sqref="A1:I1"/>
    </sheetView>
  </sheetViews>
  <sheetFormatPr baseColWidth="10" defaultColWidth="11.42578125" defaultRowHeight="12.75" x14ac:dyDescent="0.2"/>
  <cols>
    <col min="1" max="1" width="36.140625" style="12" customWidth="1"/>
    <col min="2" max="2" width="17.7109375" style="12" customWidth="1"/>
    <col min="3" max="5" width="20.85546875" style="12" customWidth="1"/>
    <col min="6" max="9" width="18.85546875" style="12" customWidth="1"/>
    <col min="10" max="16384" width="11.42578125" style="12"/>
  </cols>
  <sheetData>
    <row r="1" spans="1:11" ht="19.899999999999999" customHeight="1" x14ac:dyDescent="0.2">
      <c r="A1" s="173" t="s">
        <v>77</v>
      </c>
      <c r="B1" s="174"/>
      <c r="C1" s="174"/>
      <c r="D1" s="174"/>
      <c r="E1" s="174"/>
      <c r="F1" s="174"/>
      <c r="G1" s="174"/>
      <c r="H1" s="174"/>
      <c r="I1" s="175"/>
    </row>
    <row r="2" spans="1:11" ht="21.75" customHeight="1" x14ac:dyDescent="0.2">
      <c r="A2" s="188" t="s">
        <v>76</v>
      </c>
      <c r="B2" s="189"/>
      <c r="C2" s="189"/>
      <c r="D2" s="189"/>
      <c r="E2" s="189"/>
      <c r="F2" s="189"/>
      <c r="G2" s="189"/>
      <c r="H2" s="189"/>
      <c r="I2" s="190"/>
    </row>
    <row r="3" spans="1:11" ht="19.899999999999999" customHeight="1" x14ac:dyDescent="0.2">
      <c r="A3" s="191" t="s">
        <v>60</v>
      </c>
      <c r="B3" s="192"/>
      <c r="C3" s="192"/>
      <c r="D3" s="192"/>
      <c r="E3" s="192"/>
      <c r="F3" s="192"/>
      <c r="G3" s="192"/>
      <c r="H3" s="192"/>
      <c r="I3" s="193"/>
    </row>
    <row r="4" spans="1:11" ht="80.099999999999994" customHeight="1" x14ac:dyDescent="0.2">
      <c r="A4" s="56" t="s">
        <v>4</v>
      </c>
      <c r="B4" s="57" t="s">
        <v>22</v>
      </c>
      <c r="C4" s="58" t="s">
        <v>23</v>
      </c>
      <c r="D4" s="58" t="s">
        <v>24</v>
      </c>
      <c r="E4" s="58" t="s">
        <v>25</v>
      </c>
      <c r="F4" s="58" t="s">
        <v>26</v>
      </c>
      <c r="G4" s="58" t="s">
        <v>27</v>
      </c>
      <c r="H4" s="58" t="s">
        <v>99</v>
      </c>
      <c r="I4" s="57" t="s">
        <v>32</v>
      </c>
    </row>
    <row r="5" spans="1:11" ht="15.95" customHeight="1" x14ac:dyDescent="0.2">
      <c r="A5" s="59" t="s">
        <v>28</v>
      </c>
      <c r="B5" s="60">
        <v>2005</v>
      </c>
      <c r="C5" s="61">
        <v>230</v>
      </c>
      <c r="D5" s="62">
        <v>0</v>
      </c>
      <c r="E5" s="62">
        <v>132</v>
      </c>
      <c r="F5" s="62">
        <v>301</v>
      </c>
      <c r="G5" s="62">
        <v>0</v>
      </c>
      <c r="H5" s="63">
        <v>97</v>
      </c>
      <c r="I5" s="64">
        <v>759</v>
      </c>
    </row>
    <row r="6" spans="1:11" ht="15.95" customHeight="1" x14ac:dyDescent="0.2">
      <c r="A6" s="65" t="s">
        <v>29</v>
      </c>
      <c r="B6" s="66">
        <v>2005</v>
      </c>
      <c r="C6" s="67">
        <v>324</v>
      </c>
      <c r="D6" s="68">
        <v>1245</v>
      </c>
      <c r="E6" s="68">
        <v>69</v>
      </c>
      <c r="F6" s="68">
        <v>1780</v>
      </c>
      <c r="G6" s="68">
        <v>0</v>
      </c>
      <c r="H6" s="69">
        <v>14</v>
      </c>
      <c r="I6" s="70">
        <v>3432</v>
      </c>
    </row>
    <row r="7" spans="1:11" ht="15.95" customHeight="1" x14ac:dyDescent="0.2">
      <c r="A7" s="71" t="s">
        <v>83</v>
      </c>
      <c r="B7" s="72">
        <v>2005</v>
      </c>
      <c r="C7" s="73">
        <v>114</v>
      </c>
      <c r="D7" s="74">
        <v>1057</v>
      </c>
      <c r="E7" s="74">
        <v>382</v>
      </c>
      <c r="F7" s="74">
        <v>1393</v>
      </c>
      <c r="G7" s="74">
        <v>284</v>
      </c>
      <c r="H7" s="75">
        <v>67</v>
      </c>
      <c r="I7" s="76">
        <v>3296</v>
      </c>
    </row>
    <row r="8" spans="1:11" ht="15.95" customHeight="1" x14ac:dyDescent="0.2">
      <c r="A8" s="13" t="s">
        <v>31</v>
      </c>
      <c r="B8" s="14">
        <v>2005</v>
      </c>
      <c r="C8" s="15">
        <v>554</v>
      </c>
      <c r="D8" s="16">
        <v>1245</v>
      </c>
      <c r="E8" s="16">
        <v>201</v>
      </c>
      <c r="F8" s="16">
        <v>2081</v>
      </c>
      <c r="G8" s="16">
        <v>0</v>
      </c>
      <c r="H8" s="17">
        <v>111</v>
      </c>
      <c r="I8" s="18">
        <v>4191</v>
      </c>
      <c r="K8" s="19"/>
    </row>
    <row r="9" spans="1:11" ht="15.95" customHeight="1" x14ac:dyDescent="0.2">
      <c r="A9" s="59" t="s">
        <v>28</v>
      </c>
      <c r="B9" s="60">
        <v>2006</v>
      </c>
      <c r="C9" s="61">
        <v>246</v>
      </c>
      <c r="D9" s="62">
        <v>9</v>
      </c>
      <c r="E9" s="62">
        <v>185</v>
      </c>
      <c r="F9" s="62">
        <v>163</v>
      </c>
      <c r="G9" s="62">
        <v>0</v>
      </c>
      <c r="H9" s="63">
        <v>72</v>
      </c>
      <c r="I9" s="64">
        <v>675</v>
      </c>
    </row>
    <row r="10" spans="1:11" ht="15.95" customHeight="1" x14ac:dyDescent="0.2">
      <c r="A10" s="65" t="s">
        <v>29</v>
      </c>
      <c r="B10" s="66">
        <v>2006</v>
      </c>
      <c r="C10" s="67">
        <v>352</v>
      </c>
      <c r="D10" s="68">
        <v>1205</v>
      </c>
      <c r="E10" s="68">
        <v>51</v>
      </c>
      <c r="F10" s="68">
        <v>1872</v>
      </c>
      <c r="G10" s="68">
        <v>0</v>
      </c>
      <c r="H10" s="69">
        <v>45</v>
      </c>
      <c r="I10" s="70">
        <v>3525</v>
      </c>
    </row>
    <row r="11" spans="1:11" ht="15.95" customHeight="1" x14ac:dyDescent="0.2">
      <c r="A11" s="71" t="s">
        <v>83</v>
      </c>
      <c r="B11" s="72">
        <v>2006</v>
      </c>
      <c r="C11" s="73">
        <v>111</v>
      </c>
      <c r="D11" s="74">
        <v>1048</v>
      </c>
      <c r="E11" s="74">
        <v>583</v>
      </c>
      <c r="F11" s="74">
        <v>1113</v>
      </c>
      <c r="G11" s="74">
        <v>273</v>
      </c>
      <c r="H11" s="75">
        <v>70</v>
      </c>
      <c r="I11" s="76">
        <v>3198</v>
      </c>
    </row>
    <row r="12" spans="1:11" ht="15.95" customHeight="1" x14ac:dyDescent="0.2">
      <c r="A12" s="13" t="s">
        <v>31</v>
      </c>
      <c r="B12" s="14">
        <v>2006</v>
      </c>
      <c r="C12" s="15">
        <v>598</v>
      </c>
      <c r="D12" s="16">
        <v>1214</v>
      </c>
      <c r="E12" s="16">
        <v>236</v>
      </c>
      <c r="F12" s="16">
        <v>2035</v>
      </c>
      <c r="G12" s="16">
        <v>0</v>
      </c>
      <c r="H12" s="17">
        <v>117</v>
      </c>
      <c r="I12" s="18">
        <v>4200</v>
      </c>
    </row>
    <row r="13" spans="1:11" ht="15.95" customHeight="1" x14ac:dyDescent="0.2">
      <c r="A13" s="59" t="s">
        <v>28</v>
      </c>
      <c r="B13" s="60">
        <v>2007</v>
      </c>
      <c r="C13" s="61">
        <v>248</v>
      </c>
      <c r="D13" s="62">
        <v>8</v>
      </c>
      <c r="E13" s="62">
        <v>130</v>
      </c>
      <c r="F13" s="62">
        <v>158</v>
      </c>
      <c r="G13" s="62">
        <v>1</v>
      </c>
      <c r="H13" s="63">
        <v>93</v>
      </c>
      <c r="I13" s="64">
        <v>638</v>
      </c>
    </row>
    <row r="14" spans="1:11" ht="15.95" customHeight="1" x14ac:dyDescent="0.2">
      <c r="A14" s="65" t="s">
        <v>29</v>
      </c>
      <c r="B14" s="66">
        <v>2007</v>
      </c>
      <c r="C14" s="67">
        <v>383</v>
      </c>
      <c r="D14" s="68">
        <v>1029</v>
      </c>
      <c r="E14" s="68">
        <v>75</v>
      </c>
      <c r="F14" s="68">
        <v>2133</v>
      </c>
      <c r="G14" s="68">
        <v>0</v>
      </c>
      <c r="H14" s="69">
        <v>60</v>
      </c>
      <c r="I14" s="70">
        <v>3680</v>
      </c>
    </row>
    <row r="15" spans="1:11" ht="15.95" customHeight="1" x14ac:dyDescent="0.2">
      <c r="A15" s="71" t="s">
        <v>83</v>
      </c>
      <c r="B15" s="72">
        <v>2007</v>
      </c>
      <c r="C15" s="73">
        <v>219</v>
      </c>
      <c r="D15" s="74">
        <v>800</v>
      </c>
      <c r="E15" s="74">
        <v>629</v>
      </c>
      <c r="F15" s="74">
        <v>1032</v>
      </c>
      <c r="G15" s="74">
        <v>357</v>
      </c>
      <c r="H15" s="75">
        <v>70</v>
      </c>
      <c r="I15" s="76">
        <v>3108</v>
      </c>
    </row>
    <row r="16" spans="1:11" ht="15.95" customHeight="1" x14ac:dyDescent="0.2">
      <c r="A16" s="13" t="s">
        <v>31</v>
      </c>
      <c r="B16" s="14">
        <v>2007</v>
      </c>
      <c r="C16" s="15">
        <v>631</v>
      </c>
      <c r="D16" s="16">
        <v>1037</v>
      </c>
      <c r="E16" s="16">
        <v>205</v>
      </c>
      <c r="F16" s="16">
        <v>2291</v>
      </c>
      <c r="G16" s="16">
        <v>1</v>
      </c>
      <c r="H16" s="17">
        <v>153</v>
      </c>
      <c r="I16" s="18">
        <v>4318</v>
      </c>
    </row>
    <row r="17" spans="1:9" ht="15.95" customHeight="1" x14ac:dyDescent="0.2">
      <c r="A17" s="59" t="s">
        <v>28</v>
      </c>
      <c r="B17" s="60">
        <v>2008</v>
      </c>
      <c r="C17" s="61">
        <v>208</v>
      </c>
      <c r="D17" s="62">
        <v>1</v>
      </c>
      <c r="E17" s="62">
        <v>116</v>
      </c>
      <c r="F17" s="62">
        <v>510</v>
      </c>
      <c r="G17" s="62">
        <v>0</v>
      </c>
      <c r="H17" s="63">
        <v>143</v>
      </c>
      <c r="I17" s="64">
        <v>979</v>
      </c>
    </row>
    <row r="18" spans="1:9" ht="15.95" customHeight="1" x14ac:dyDescent="0.2">
      <c r="A18" s="65" t="s">
        <v>29</v>
      </c>
      <c r="B18" s="66">
        <v>2008</v>
      </c>
      <c r="C18" s="67">
        <v>342</v>
      </c>
      <c r="D18" s="68">
        <v>1157</v>
      </c>
      <c r="E18" s="68">
        <v>70</v>
      </c>
      <c r="F18" s="68">
        <v>2183</v>
      </c>
      <c r="G18" s="68">
        <v>2</v>
      </c>
      <c r="H18" s="69">
        <v>49</v>
      </c>
      <c r="I18" s="70">
        <v>3803</v>
      </c>
    </row>
    <row r="19" spans="1:9" ht="15.95" customHeight="1" x14ac:dyDescent="0.2">
      <c r="A19" s="71" t="s">
        <v>84</v>
      </c>
      <c r="B19" s="72">
        <v>2008</v>
      </c>
      <c r="C19" s="73">
        <v>0</v>
      </c>
      <c r="D19" s="74">
        <v>0</v>
      </c>
      <c r="E19" s="74">
        <v>0</v>
      </c>
      <c r="F19" s="74">
        <v>107</v>
      </c>
      <c r="G19" s="74">
        <v>0</v>
      </c>
      <c r="H19" s="75">
        <v>0</v>
      </c>
      <c r="I19" s="76">
        <v>107</v>
      </c>
    </row>
    <row r="20" spans="1:9" ht="15.95" customHeight="1" x14ac:dyDescent="0.2">
      <c r="A20" s="71" t="s">
        <v>83</v>
      </c>
      <c r="B20" s="72">
        <v>2008</v>
      </c>
      <c r="C20" s="73">
        <v>256</v>
      </c>
      <c r="D20" s="74">
        <v>829</v>
      </c>
      <c r="E20" s="74">
        <v>474</v>
      </c>
      <c r="F20" s="74">
        <v>1018</v>
      </c>
      <c r="G20" s="74">
        <v>324</v>
      </c>
      <c r="H20" s="75">
        <v>69</v>
      </c>
      <c r="I20" s="76">
        <v>2970</v>
      </c>
    </row>
    <row r="21" spans="1:9" ht="15.95" customHeight="1" x14ac:dyDescent="0.2">
      <c r="A21" s="13" t="s">
        <v>31</v>
      </c>
      <c r="B21" s="14">
        <v>2008</v>
      </c>
      <c r="C21" s="15">
        <v>550</v>
      </c>
      <c r="D21" s="16">
        <v>1158</v>
      </c>
      <c r="E21" s="16">
        <v>186</v>
      </c>
      <c r="F21" s="16">
        <v>2800</v>
      </c>
      <c r="G21" s="16">
        <v>2</v>
      </c>
      <c r="H21" s="17">
        <v>192</v>
      </c>
      <c r="I21" s="18">
        <v>4889</v>
      </c>
    </row>
    <row r="22" spans="1:9" ht="15.95" customHeight="1" x14ac:dyDescent="0.2">
      <c r="A22" s="59" t="s">
        <v>28</v>
      </c>
      <c r="B22" s="60">
        <v>2009</v>
      </c>
      <c r="C22" s="61">
        <v>147</v>
      </c>
      <c r="D22" s="62">
        <v>1</v>
      </c>
      <c r="E22" s="62">
        <v>91</v>
      </c>
      <c r="F22" s="62">
        <v>246</v>
      </c>
      <c r="G22" s="62">
        <v>1</v>
      </c>
      <c r="H22" s="63">
        <v>127</v>
      </c>
      <c r="I22" s="64">
        <v>613</v>
      </c>
    </row>
    <row r="23" spans="1:9" ht="15.95" customHeight="1" x14ac:dyDescent="0.2">
      <c r="A23" s="65" t="s">
        <v>29</v>
      </c>
      <c r="B23" s="66">
        <v>2009</v>
      </c>
      <c r="C23" s="67">
        <v>280</v>
      </c>
      <c r="D23" s="68">
        <v>1092</v>
      </c>
      <c r="E23" s="68">
        <v>16</v>
      </c>
      <c r="F23" s="68">
        <v>1962</v>
      </c>
      <c r="G23" s="68">
        <v>0</v>
      </c>
      <c r="H23" s="69">
        <v>42</v>
      </c>
      <c r="I23" s="70">
        <v>3391</v>
      </c>
    </row>
    <row r="24" spans="1:9" ht="15.95" customHeight="1" x14ac:dyDescent="0.2">
      <c r="A24" s="71" t="s">
        <v>84</v>
      </c>
      <c r="B24" s="72">
        <v>2009</v>
      </c>
      <c r="C24" s="73">
        <v>0</v>
      </c>
      <c r="D24" s="74">
        <v>0</v>
      </c>
      <c r="E24" s="74">
        <v>0</v>
      </c>
      <c r="F24" s="74">
        <v>7</v>
      </c>
      <c r="G24" s="74">
        <v>0</v>
      </c>
      <c r="H24" s="75">
        <v>0</v>
      </c>
      <c r="I24" s="76">
        <v>7</v>
      </c>
    </row>
    <row r="25" spans="1:9" ht="15.95" customHeight="1" x14ac:dyDescent="0.2">
      <c r="A25" s="71" t="s">
        <v>83</v>
      </c>
      <c r="B25" s="72">
        <v>2009</v>
      </c>
      <c r="C25" s="73">
        <v>197</v>
      </c>
      <c r="D25" s="74">
        <v>216</v>
      </c>
      <c r="E25" s="74">
        <v>253</v>
      </c>
      <c r="F25" s="74">
        <v>931</v>
      </c>
      <c r="G25" s="74">
        <v>370</v>
      </c>
      <c r="H25" s="75">
        <v>75</v>
      </c>
      <c r="I25" s="76">
        <v>2043</v>
      </c>
    </row>
    <row r="26" spans="1:9" ht="15.95" customHeight="1" x14ac:dyDescent="0.2">
      <c r="A26" s="13" t="s">
        <v>31</v>
      </c>
      <c r="B26" s="14">
        <v>2009</v>
      </c>
      <c r="C26" s="15">
        <v>427</v>
      </c>
      <c r="D26" s="16">
        <v>1093</v>
      </c>
      <c r="E26" s="16">
        <v>107</v>
      </c>
      <c r="F26" s="16">
        <v>2215</v>
      </c>
      <c r="G26" s="16">
        <v>1</v>
      </c>
      <c r="H26" s="17">
        <v>169</v>
      </c>
      <c r="I26" s="18">
        <v>4011</v>
      </c>
    </row>
    <row r="27" spans="1:9" ht="15.95" customHeight="1" x14ac:dyDescent="0.2">
      <c r="A27" s="59" t="s">
        <v>28</v>
      </c>
      <c r="B27" s="60">
        <v>2010</v>
      </c>
      <c r="C27" s="61">
        <v>156</v>
      </c>
      <c r="D27" s="62">
        <v>0</v>
      </c>
      <c r="E27" s="62">
        <v>105</v>
      </c>
      <c r="F27" s="62">
        <v>241</v>
      </c>
      <c r="G27" s="62">
        <v>0</v>
      </c>
      <c r="H27" s="63">
        <v>133</v>
      </c>
      <c r="I27" s="64">
        <v>636</v>
      </c>
    </row>
    <row r="28" spans="1:9" ht="15.95" customHeight="1" x14ac:dyDescent="0.2">
      <c r="A28" s="65" t="s">
        <v>29</v>
      </c>
      <c r="B28" s="66">
        <v>2010</v>
      </c>
      <c r="C28" s="67">
        <v>424</v>
      </c>
      <c r="D28" s="68">
        <v>1162</v>
      </c>
      <c r="E28" s="68">
        <v>41</v>
      </c>
      <c r="F28" s="68">
        <v>2038</v>
      </c>
      <c r="G28" s="68">
        <v>0</v>
      </c>
      <c r="H28" s="69">
        <v>80</v>
      </c>
      <c r="I28" s="70">
        <v>3745</v>
      </c>
    </row>
    <row r="29" spans="1:9" ht="15.95" customHeight="1" x14ac:dyDescent="0.2">
      <c r="A29" s="71" t="s">
        <v>84</v>
      </c>
      <c r="B29" s="72">
        <v>2010</v>
      </c>
      <c r="C29" s="73">
        <v>0</v>
      </c>
      <c r="D29" s="74">
        <v>0</v>
      </c>
      <c r="E29" s="74">
        <v>0</v>
      </c>
      <c r="F29" s="74">
        <v>5</v>
      </c>
      <c r="G29" s="74">
        <v>0</v>
      </c>
      <c r="H29" s="75">
        <v>0</v>
      </c>
      <c r="I29" s="76">
        <v>5</v>
      </c>
    </row>
    <row r="30" spans="1:9" ht="15.95" customHeight="1" x14ac:dyDescent="0.2">
      <c r="A30" s="71" t="s">
        <v>83</v>
      </c>
      <c r="B30" s="72">
        <v>2010</v>
      </c>
      <c r="C30" s="73">
        <v>213</v>
      </c>
      <c r="D30" s="74">
        <v>103</v>
      </c>
      <c r="E30" s="74">
        <v>336</v>
      </c>
      <c r="F30" s="74">
        <v>911</v>
      </c>
      <c r="G30" s="74">
        <v>356</v>
      </c>
      <c r="H30" s="75">
        <v>75</v>
      </c>
      <c r="I30" s="76">
        <v>1994</v>
      </c>
    </row>
    <row r="31" spans="1:9" ht="15.95" customHeight="1" x14ac:dyDescent="0.2">
      <c r="A31" s="13" t="s">
        <v>31</v>
      </c>
      <c r="B31" s="14">
        <v>2010</v>
      </c>
      <c r="C31" s="15">
        <v>580</v>
      </c>
      <c r="D31" s="16">
        <v>1162</v>
      </c>
      <c r="E31" s="16">
        <v>146</v>
      </c>
      <c r="F31" s="16">
        <v>2284</v>
      </c>
      <c r="G31" s="16">
        <v>0</v>
      </c>
      <c r="H31" s="17">
        <v>213</v>
      </c>
      <c r="I31" s="18">
        <v>4386</v>
      </c>
    </row>
    <row r="32" spans="1:9" ht="15.95" customHeight="1" x14ac:dyDescent="0.2">
      <c r="A32" s="59" t="s">
        <v>28</v>
      </c>
      <c r="B32" s="60">
        <v>2011</v>
      </c>
      <c r="C32" s="61">
        <v>115</v>
      </c>
      <c r="D32" s="62">
        <v>0</v>
      </c>
      <c r="E32" s="62">
        <v>117</v>
      </c>
      <c r="F32" s="62">
        <v>382</v>
      </c>
      <c r="G32" s="62">
        <v>3</v>
      </c>
      <c r="H32" s="63">
        <v>110</v>
      </c>
      <c r="I32" s="64">
        <v>726</v>
      </c>
    </row>
    <row r="33" spans="1:9" ht="15.95" customHeight="1" x14ac:dyDescent="0.2">
      <c r="A33" s="65" t="s">
        <v>29</v>
      </c>
      <c r="B33" s="66">
        <v>2011</v>
      </c>
      <c r="C33" s="67">
        <v>356</v>
      </c>
      <c r="D33" s="68">
        <v>1169</v>
      </c>
      <c r="E33" s="68">
        <v>55</v>
      </c>
      <c r="F33" s="68">
        <v>2441</v>
      </c>
      <c r="G33" s="68">
        <v>0</v>
      </c>
      <c r="H33" s="69">
        <v>95</v>
      </c>
      <c r="I33" s="70">
        <v>4116</v>
      </c>
    </row>
    <row r="34" spans="1:9" ht="15.95" customHeight="1" x14ac:dyDescent="0.2">
      <c r="A34" s="71" t="s">
        <v>84</v>
      </c>
      <c r="B34" s="72">
        <v>2011</v>
      </c>
      <c r="C34" s="73">
        <v>0</v>
      </c>
      <c r="D34" s="74">
        <v>0</v>
      </c>
      <c r="E34" s="74">
        <v>0</v>
      </c>
      <c r="F34" s="74">
        <v>13</v>
      </c>
      <c r="G34" s="74">
        <v>0</v>
      </c>
      <c r="H34" s="75">
        <v>0</v>
      </c>
      <c r="I34" s="76">
        <v>13</v>
      </c>
    </row>
    <row r="35" spans="1:9" ht="15.95" customHeight="1" x14ac:dyDescent="0.2">
      <c r="A35" s="71" t="s">
        <v>83</v>
      </c>
      <c r="B35" s="72">
        <v>2011</v>
      </c>
      <c r="C35" s="73">
        <v>188</v>
      </c>
      <c r="D35" s="74">
        <v>144</v>
      </c>
      <c r="E35" s="74">
        <v>470</v>
      </c>
      <c r="F35" s="74">
        <v>1166</v>
      </c>
      <c r="G35" s="74">
        <v>306</v>
      </c>
      <c r="H35" s="75">
        <v>71</v>
      </c>
      <c r="I35" s="76">
        <v>2345</v>
      </c>
    </row>
    <row r="36" spans="1:9" ht="15.95" customHeight="1" x14ac:dyDescent="0.2">
      <c r="A36" s="13" t="s">
        <v>31</v>
      </c>
      <c r="B36" s="14">
        <v>2011</v>
      </c>
      <c r="C36" s="15">
        <v>471</v>
      </c>
      <c r="D36" s="16">
        <v>1169</v>
      </c>
      <c r="E36" s="16">
        <v>172</v>
      </c>
      <c r="F36" s="16">
        <v>2836</v>
      </c>
      <c r="G36" s="16">
        <v>3</v>
      </c>
      <c r="H36" s="17">
        <v>205</v>
      </c>
      <c r="I36" s="18">
        <v>4855</v>
      </c>
    </row>
    <row r="37" spans="1:9" ht="15.95" customHeight="1" x14ac:dyDescent="0.2">
      <c r="A37" s="59" t="s">
        <v>28</v>
      </c>
      <c r="B37" s="60">
        <v>2012</v>
      </c>
      <c r="C37" s="61">
        <v>80</v>
      </c>
      <c r="D37" s="62">
        <v>1</v>
      </c>
      <c r="E37" s="62">
        <v>115</v>
      </c>
      <c r="F37" s="62">
        <v>287</v>
      </c>
      <c r="G37" s="62">
        <v>2</v>
      </c>
      <c r="H37" s="63">
        <v>127</v>
      </c>
      <c r="I37" s="64">
        <v>612</v>
      </c>
    </row>
    <row r="38" spans="1:9" ht="15.95" customHeight="1" x14ac:dyDescent="0.2">
      <c r="A38" s="65" t="s">
        <v>29</v>
      </c>
      <c r="B38" s="66">
        <v>2012</v>
      </c>
      <c r="C38" s="67">
        <v>374</v>
      </c>
      <c r="D38" s="68">
        <v>1170</v>
      </c>
      <c r="E38" s="68">
        <v>20</v>
      </c>
      <c r="F38" s="68">
        <v>2318</v>
      </c>
      <c r="G38" s="68">
        <v>0</v>
      </c>
      <c r="H38" s="69">
        <v>106</v>
      </c>
      <c r="I38" s="70">
        <v>3988</v>
      </c>
    </row>
    <row r="39" spans="1:9" ht="15.95" customHeight="1" x14ac:dyDescent="0.2">
      <c r="A39" s="71" t="s">
        <v>84</v>
      </c>
      <c r="B39" s="72">
        <v>2012</v>
      </c>
      <c r="C39" s="73">
        <v>0</v>
      </c>
      <c r="D39" s="74">
        <v>0</v>
      </c>
      <c r="E39" s="74">
        <v>0</v>
      </c>
      <c r="F39" s="74">
        <v>6</v>
      </c>
      <c r="G39" s="74">
        <v>0</v>
      </c>
      <c r="H39" s="75">
        <v>0</v>
      </c>
      <c r="I39" s="76">
        <v>6</v>
      </c>
    </row>
    <row r="40" spans="1:9" ht="15.95" customHeight="1" x14ac:dyDescent="0.2">
      <c r="A40" s="71" t="s">
        <v>83</v>
      </c>
      <c r="B40" s="72">
        <v>2012</v>
      </c>
      <c r="C40" s="73">
        <v>164</v>
      </c>
      <c r="D40" s="74">
        <v>154</v>
      </c>
      <c r="E40" s="74">
        <v>304</v>
      </c>
      <c r="F40" s="74">
        <v>912</v>
      </c>
      <c r="G40" s="74">
        <v>269</v>
      </c>
      <c r="H40" s="75">
        <v>42</v>
      </c>
      <c r="I40" s="76">
        <v>1845</v>
      </c>
    </row>
    <row r="41" spans="1:9" ht="15.95" customHeight="1" x14ac:dyDescent="0.2">
      <c r="A41" s="13" t="s">
        <v>31</v>
      </c>
      <c r="B41" s="14">
        <v>2012</v>
      </c>
      <c r="C41" s="15">
        <v>454</v>
      </c>
      <c r="D41" s="16">
        <v>1171</v>
      </c>
      <c r="E41" s="16">
        <v>135</v>
      </c>
      <c r="F41" s="16">
        <v>2611</v>
      </c>
      <c r="G41" s="16">
        <v>2</v>
      </c>
      <c r="H41" s="17">
        <v>233</v>
      </c>
      <c r="I41" s="18">
        <v>4606</v>
      </c>
    </row>
    <row r="42" spans="1:9" ht="15.95" customHeight="1" x14ac:dyDescent="0.2">
      <c r="A42" s="59" t="s">
        <v>28</v>
      </c>
      <c r="B42" s="60">
        <v>2013</v>
      </c>
      <c r="C42" s="61">
        <v>85</v>
      </c>
      <c r="D42" s="62">
        <v>1</v>
      </c>
      <c r="E42" s="62">
        <v>120</v>
      </c>
      <c r="F42" s="62">
        <v>232</v>
      </c>
      <c r="G42" s="62">
        <v>3</v>
      </c>
      <c r="H42" s="63">
        <v>106</v>
      </c>
      <c r="I42" s="64">
        <v>547</v>
      </c>
    </row>
    <row r="43" spans="1:9" ht="15.95" customHeight="1" x14ac:dyDescent="0.2">
      <c r="A43" s="65" t="s">
        <v>29</v>
      </c>
      <c r="B43" s="66">
        <v>2013</v>
      </c>
      <c r="C43" s="67">
        <v>376</v>
      </c>
      <c r="D43" s="68">
        <v>1169</v>
      </c>
      <c r="E43" s="68">
        <v>24</v>
      </c>
      <c r="F43" s="68">
        <v>2087</v>
      </c>
      <c r="G43" s="68">
        <v>0</v>
      </c>
      <c r="H43" s="69">
        <v>78</v>
      </c>
      <c r="I43" s="70">
        <v>3734</v>
      </c>
    </row>
    <row r="44" spans="1:9" ht="15.95" customHeight="1" x14ac:dyDescent="0.2">
      <c r="A44" s="71" t="s">
        <v>84</v>
      </c>
      <c r="B44" s="72">
        <v>2013</v>
      </c>
      <c r="C44" s="73">
        <v>0</v>
      </c>
      <c r="D44" s="74">
        <v>0</v>
      </c>
      <c r="E44" s="74">
        <v>0</v>
      </c>
      <c r="F44" s="74">
        <v>45</v>
      </c>
      <c r="G44" s="74">
        <v>0</v>
      </c>
      <c r="H44" s="75">
        <v>0</v>
      </c>
      <c r="I44" s="76">
        <v>45</v>
      </c>
    </row>
    <row r="45" spans="1:9" ht="15.95" customHeight="1" x14ac:dyDescent="0.2">
      <c r="A45" s="71" t="s">
        <v>83</v>
      </c>
      <c r="B45" s="72">
        <v>2013</v>
      </c>
      <c r="C45" s="73">
        <v>295</v>
      </c>
      <c r="D45" s="74">
        <v>182</v>
      </c>
      <c r="E45" s="74">
        <v>331</v>
      </c>
      <c r="F45" s="74">
        <v>1145</v>
      </c>
      <c r="G45" s="74">
        <v>274</v>
      </c>
      <c r="H45" s="75">
        <v>65</v>
      </c>
      <c r="I45" s="76">
        <v>2292</v>
      </c>
    </row>
    <row r="46" spans="1:9" ht="15.95" customHeight="1" x14ac:dyDescent="0.2">
      <c r="A46" s="13" t="s">
        <v>31</v>
      </c>
      <c r="B46" s="14">
        <v>2013</v>
      </c>
      <c r="C46" s="15">
        <v>461</v>
      </c>
      <c r="D46" s="16">
        <v>1170</v>
      </c>
      <c r="E46" s="16">
        <v>144</v>
      </c>
      <c r="F46" s="16">
        <v>2364</v>
      </c>
      <c r="G46" s="16">
        <v>3</v>
      </c>
      <c r="H46" s="17">
        <v>184</v>
      </c>
      <c r="I46" s="18">
        <v>4326</v>
      </c>
    </row>
    <row r="47" spans="1:9" ht="15.95" customHeight="1" x14ac:dyDescent="0.2">
      <c r="A47" s="59" t="s">
        <v>28</v>
      </c>
      <c r="B47" s="60">
        <v>2014</v>
      </c>
      <c r="C47" s="61">
        <v>25</v>
      </c>
      <c r="D47" s="62">
        <v>0</v>
      </c>
      <c r="E47" s="62">
        <v>134</v>
      </c>
      <c r="F47" s="62">
        <v>663</v>
      </c>
      <c r="G47" s="62">
        <v>3</v>
      </c>
      <c r="H47" s="63">
        <v>96</v>
      </c>
      <c r="I47" s="64">
        <v>921</v>
      </c>
    </row>
    <row r="48" spans="1:9" ht="15.95" customHeight="1" x14ac:dyDescent="0.2">
      <c r="A48" s="65" t="s">
        <v>29</v>
      </c>
      <c r="B48" s="66">
        <v>2014</v>
      </c>
      <c r="C48" s="67">
        <v>301</v>
      </c>
      <c r="D48" s="68">
        <v>1037</v>
      </c>
      <c r="E48" s="68">
        <v>18</v>
      </c>
      <c r="F48" s="68">
        <v>2044</v>
      </c>
      <c r="G48" s="68">
        <v>0</v>
      </c>
      <c r="H48" s="69">
        <v>65</v>
      </c>
      <c r="I48" s="70">
        <v>3465</v>
      </c>
    </row>
    <row r="49" spans="1:14" ht="15.95" customHeight="1" x14ac:dyDescent="0.2">
      <c r="A49" s="71" t="s">
        <v>84</v>
      </c>
      <c r="B49" s="72">
        <v>2014</v>
      </c>
      <c r="C49" s="73">
        <v>0</v>
      </c>
      <c r="D49" s="74">
        <v>0</v>
      </c>
      <c r="E49" s="74">
        <v>0</v>
      </c>
      <c r="F49" s="74">
        <v>53</v>
      </c>
      <c r="G49" s="74">
        <v>0</v>
      </c>
      <c r="H49" s="75">
        <v>0</v>
      </c>
      <c r="I49" s="76">
        <v>53</v>
      </c>
    </row>
    <row r="50" spans="1:14" ht="15.95" customHeight="1" x14ac:dyDescent="0.2">
      <c r="A50" s="71" t="s">
        <v>83</v>
      </c>
      <c r="B50" s="72">
        <v>2014</v>
      </c>
      <c r="C50" s="73">
        <v>330</v>
      </c>
      <c r="D50" s="74">
        <v>131</v>
      </c>
      <c r="E50" s="74">
        <v>413</v>
      </c>
      <c r="F50" s="74">
        <v>1051</v>
      </c>
      <c r="G50" s="74">
        <v>267</v>
      </c>
      <c r="H50" s="75">
        <v>57</v>
      </c>
      <c r="I50" s="76">
        <v>2249</v>
      </c>
    </row>
    <row r="51" spans="1:14" ht="15.95" customHeight="1" x14ac:dyDescent="0.2">
      <c r="A51" s="13" t="s">
        <v>31</v>
      </c>
      <c r="B51" s="14">
        <v>2014</v>
      </c>
      <c r="C51" s="15">
        <v>326</v>
      </c>
      <c r="D51" s="16">
        <v>1037</v>
      </c>
      <c r="E51" s="16">
        <v>152</v>
      </c>
      <c r="F51" s="16">
        <v>2760</v>
      </c>
      <c r="G51" s="16">
        <v>3</v>
      </c>
      <c r="H51" s="17">
        <v>161</v>
      </c>
      <c r="I51" s="18">
        <v>4439</v>
      </c>
    </row>
    <row r="52" spans="1:14" ht="15.95" customHeight="1" x14ac:dyDescent="0.2">
      <c r="A52" s="59" t="s">
        <v>28</v>
      </c>
      <c r="B52" s="60">
        <v>2015</v>
      </c>
      <c r="C52" s="61">
        <v>16</v>
      </c>
      <c r="D52" s="62">
        <v>0</v>
      </c>
      <c r="E52" s="62">
        <v>99</v>
      </c>
      <c r="F52" s="62">
        <v>332</v>
      </c>
      <c r="G52" s="62">
        <v>3</v>
      </c>
      <c r="H52" s="63">
        <v>173</v>
      </c>
      <c r="I52" s="64">
        <v>623</v>
      </c>
    </row>
    <row r="53" spans="1:14" ht="15.95" customHeight="1" x14ac:dyDescent="0.2">
      <c r="A53" s="65" t="s">
        <v>29</v>
      </c>
      <c r="B53" s="66">
        <v>2015</v>
      </c>
      <c r="C53" s="67">
        <v>314</v>
      </c>
      <c r="D53" s="68">
        <v>1217</v>
      </c>
      <c r="E53" s="68">
        <v>28</v>
      </c>
      <c r="F53" s="68">
        <v>2076</v>
      </c>
      <c r="G53" s="68">
        <v>0</v>
      </c>
      <c r="H53" s="69">
        <v>88</v>
      </c>
      <c r="I53" s="70">
        <v>3723</v>
      </c>
    </row>
    <row r="54" spans="1:14" ht="15.95" customHeight="1" x14ac:dyDescent="0.2">
      <c r="A54" s="71" t="s">
        <v>84</v>
      </c>
      <c r="B54" s="72">
        <v>2015</v>
      </c>
      <c r="C54" s="73">
        <v>0</v>
      </c>
      <c r="D54" s="74">
        <v>0</v>
      </c>
      <c r="E54" s="74">
        <v>0</v>
      </c>
      <c r="F54" s="74">
        <v>4</v>
      </c>
      <c r="G54" s="74">
        <v>0</v>
      </c>
      <c r="H54" s="75">
        <v>0</v>
      </c>
      <c r="I54" s="76">
        <v>4</v>
      </c>
    </row>
    <row r="55" spans="1:14" ht="15.95" customHeight="1" x14ac:dyDescent="0.2">
      <c r="A55" s="71" t="s">
        <v>83</v>
      </c>
      <c r="B55" s="72">
        <v>2015</v>
      </c>
      <c r="C55" s="73">
        <v>192</v>
      </c>
      <c r="D55" s="74">
        <v>125</v>
      </c>
      <c r="E55" s="74">
        <v>413</v>
      </c>
      <c r="F55" s="74">
        <v>1130</v>
      </c>
      <c r="G55" s="74">
        <v>246</v>
      </c>
      <c r="H55" s="75">
        <v>65</v>
      </c>
      <c r="I55" s="76">
        <v>2171</v>
      </c>
    </row>
    <row r="56" spans="1:14" ht="15.95" customHeight="1" x14ac:dyDescent="0.2">
      <c r="A56" s="13" t="s">
        <v>31</v>
      </c>
      <c r="B56" s="14">
        <v>2015</v>
      </c>
      <c r="C56" s="15">
        <v>330</v>
      </c>
      <c r="D56" s="16">
        <v>1217</v>
      </c>
      <c r="E56" s="16">
        <v>127</v>
      </c>
      <c r="F56" s="16">
        <v>2412</v>
      </c>
      <c r="G56" s="16">
        <v>3</v>
      </c>
      <c r="H56" s="17">
        <v>261</v>
      </c>
      <c r="I56" s="18">
        <v>4350</v>
      </c>
    </row>
    <row r="57" spans="1:14" ht="15.95" customHeight="1" x14ac:dyDescent="0.2">
      <c r="A57" s="59" t="s">
        <v>28</v>
      </c>
      <c r="B57" s="60">
        <v>2016</v>
      </c>
      <c r="C57" s="61">
        <v>21</v>
      </c>
      <c r="D57" s="62">
        <v>0</v>
      </c>
      <c r="E57" s="62">
        <v>109</v>
      </c>
      <c r="F57" s="62">
        <v>317</v>
      </c>
      <c r="G57" s="62">
        <v>2</v>
      </c>
      <c r="H57" s="63">
        <v>199</v>
      </c>
      <c r="I57" s="64">
        <v>648</v>
      </c>
    </row>
    <row r="58" spans="1:14" ht="15.95" customHeight="1" x14ac:dyDescent="0.2">
      <c r="A58" s="65" t="s">
        <v>29</v>
      </c>
      <c r="B58" s="66">
        <v>2016</v>
      </c>
      <c r="C58" s="67">
        <v>294</v>
      </c>
      <c r="D58" s="68">
        <v>1226</v>
      </c>
      <c r="E58" s="68">
        <v>20</v>
      </c>
      <c r="F58" s="68">
        <v>2101</v>
      </c>
      <c r="G58" s="68">
        <v>0</v>
      </c>
      <c r="H58" s="69">
        <v>130</v>
      </c>
      <c r="I58" s="70">
        <v>3771</v>
      </c>
    </row>
    <row r="59" spans="1:14" ht="15.95" customHeight="1" x14ac:dyDescent="0.2">
      <c r="A59" s="71" t="s">
        <v>84</v>
      </c>
      <c r="B59" s="72">
        <v>2016</v>
      </c>
      <c r="C59" s="73">
        <v>0</v>
      </c>
      <c r="D59" s="74">
        <v>0</v>
      </c>
      <c r="E59" s="74">
        <v>0</v>
      </c>
      <c r="F59" s="74">
        <v>61</v>
      </c>
      <c r="G59" s="74">
        <v>0</v>
      </c>
      <c r="H59" s="75">
        <v>0</v>
      </c>
      <c r="I59" s="76">
        <v>61</v>
      </c>
    </row>
    <row r="60" spans="1:14" ht="15.95" customHeight="1" x14ac:dyDescent="0.2">
      <c r="A60" s="71" t="s">
        <v>83</v>
      </c>
      <c r="B60" s="72">
        <v>2016</v>
      </c>
      <c r="C60" s="73">
        <v>103</v>
      </c>
      <c r="D60" s="74">
        <v>52</v>
      </c>
      <c r="E60" s="74">
        <v>414</v>
      </c>
      <c r="F60" s="74">
        <v>1197</v>
      </c>
      <c r="G60" s="74">
        <v>210</v>
      </c>
      <c r="H60" s="75">
        <v>44</v>
      </c>
      <c r="I60" s="76">
        <v>2020</v>
      </c>
    </row>
    <row r="61" spans="1:14" ht="15.95" customHeight="1" x14ac:dyDescent="0.2">
      <c r="A61" s="13" t="s">
        <v>31</v>
      </c>
      <c r="B61" s="14">
        <v>2016</v>
      </c>
      <c r="C61" s="15">
        <v>315</v>
      </c>
      <c r="D61" s="16">
        <v>1226</v>
      </c>
      <c r="E61" s="16">
        <v>129</v>
      </c>
      <c r="F61" s="16">
        <v>2479</v>
      </c>
      <c r="G61" s="16">
        <v>2</v>
      </c>
      <c r="H61" s="17">
        <v>329</v>
      </c>
      <c r="I61" s="18">
        <v>4480</v>
      </c>
    </row>
    <row r="62" spans="1:14" ht="15.95" customHeight="1" x14ac:dyDescent="0.2">
      <c r="A62" s="59" t="s">
        <v>28</v>
      </c>
      <c r="B62" s="60">
        <v>2017</v>
      </c>
      <c r="C62" s="61">
        <v>22</v>
      </c>
      <c r="D62" s="62">
        <v>0</v>
      </c>
      <c r="E62" s="62">
        <v>106</v>
      </c>
      <c r="F62" s="62">
        <v>681</v>
      </c>
      <c r="G62" s="62">
        <v>1</v>
      </c>
      <c r="H62" s="63">
        <v>205</v>
      </c>
      <c r="I62" s="64">
        <v>1015</v>
      </c>
      <c r="M62" s="19"/>
      <c r="N62" s="19"/>
    </row>
    <row r="63" spans="1:14" ht="15.95" customHeight="1" x14ac:dyDescent="0.2">
      <c r="A63" s="65" t="s">
        <v>29</v>
      </c>
      <c r="B63" s="66">
        <v>2017</v>
      </c>
      <c r="C63" s="67">
        <v>292</v>
      </c>
      <c r="D63" s="68">
        <v>1149</v>
      </c>
      <c r="E63" s="68">
        <v>19</v>
      </c>
      <c r="F63" s="68">
        <v>2166</v>
      </c>
      <c r="G63" s="68">
        <v>14</v>
      </c>
      <c r="H63" s="69">
        <v>169</v>
      </c>
      <c r="I63" s="70">
        <v>3809</v>
      </c>
      <c r="M63" s="19"/>
    </row>
    <row r="64" spans="1:14" ht="15.95" customHeight="1" x14ac:dyDescent="0.2">
      <c r="A64" s="71" t="s">
        <v>84</v>
      </c>
      <c r="B64" s="72">
        <v>2017</v>
      </c>
      <c r="C64" s="73">
        <v>0</v>
      </c>
      <c r="D64" s="74">
        <v>0</v>
      </c>
      <c r="E64" s="74">
        <v>0</v>
      </c>
      <c r="F64" s="74">
        <v>12</v>
      </c>
      <c r="G64" s="74">
        <v>0</v>
      </c>
      <c r="H64" s="75">
        <v>0</v>
      </c>
      <c r="I64" s="76">
        <v>12</v>
      </c>
      <c r="M64" s="19"/>
    </row>
    <row r="65" spans="1:19" ht="15.95" customHeight="1" x14ac:dyDescent="0.2">
      <c r="A65" s="71" t="s">
        <v>83</v>
      </c>
      <c r="B65" s="72">
        <v>2017</v>
      </c>
      <c r="C65" s="73">
        <v>84</v>
      </c>
      <c r="D65" s="74">
        <v>49</v>
      </c>
      <c r="E65" s="74">
        <v>480</v>
      </c>
      <c r="F65" s="74">
        <v>1252</v>
      </c>
      <c r="G65" s="74">
        <v>179</v>
      </c>
      <c r="H65" s="75">
        <v>24</v>
      </c>
      <c r="I65" s="76">
        <v>2068</v>
      </c>
      <c r="M65" s="19"/>
    </row>
    <row r="66" spans="1:19" ht="15.95" customHeight="1" x14ac:dyDescent="0.2">
      <c r="A66" s="13" t="s">
        <v>31</v>
      </c>
      <c r="B66" s="14">
        <v>2017</v>
      </c>
      <c r="C66" s="15">
        <v>314</v>
      </c>
      <c r="D66" s="16">
        <v>1149</v>
      </c>
      <c r="E66" s="16">
        <v>125</v>
      </c>
      <c r="F66" s="16">
        <v>2859</v>
      </c>
      <c r="G66" s="16">
        <v>15</v>
      </c>
      <c r="H66" s="17">
        <v>374</v>
      </c>
      <c r="I66" s="18">
        <v>4836</v>
      </c>
      <c r="K66" s="19"/>
      <c r="M66" s="19"/>
    </row>
    <row r="67" spans="1:19" ht="15.95" customHeight="1" x14ac:dyDescent="0.2">
      <c r="A67" s="59" t="s">
        <v>28</v>
      </c>
      <c r="B67" s="60">
        <v>2018</v>
      </c>
      <c r="C67" s="61">
        <v>14</v>
      </c>
      <c r="D67" s="62">
        <v>0</v>
      </c>
      <c r="E67" s="62">
        <v>117</v>
      </c>
      <c r="F67" s="62">
        <v>1015</v>
      </c>
      <c r="G67" s="62">
        <v>0</v>
      </c>
      <c r="H67" s="63">
        <v>202</v>
      </c>
      <c r="I67" s="64">
        <v>1348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5.95" customHeight="1" x14ac:dyDescent="0.2">
      <c r="A68" s="65" t="s">
        <v>29</v>
      </c>
      <c r="B68" s="66">
        <v>2018</v>
      </c>
      <c r="C68" s="67">
        <v>241</v>
      </c>
      <c r="D68" s="68">
        <v>1212</v>
      </c>
      <c r="E68" s="68">
        <v>34</v>
      </c>
      <c r="F68" s="68">
        <v>2185</v>
      </c>
      <c r="G68" s="68">
        <v>24</v>
      </c>
      <c r="H68" s="69">
        <v>177</v>
      </c>
      <c r="I68" s="70">
        <v>3873</v>
      </c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5.95" customHeight="1" x14ac:dyDescent="0.2">
      <c r="A69" s="71" t="s">
        <v>84</v>
      </c>
      <c r="B69" s="72">
        <v>2018</v>
      </c>
      <c r="C69" s="73">
        <v>0</v>
      </c>
      <c r="D69" s="74">
        <v>0</v>
      </c>
      <c r="E69" s="74">
        <v>0</v>
      </c>
      <c r="F69" s="74">
        <v>1</v>
      </c>
      <c r="G69" s="74">
        <v>1</v>
      </c>
      <c r="H69" s="75">
        <v>0</v>
      </c>
      <c r="I69" s="76">
        <v>2</v>
      </c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5.95" customHeight="1" x14ac:dyDescent="0.2">
      <c r="A70" s="71" t="s">
        <v>83</v>
      </c>
      <c r="B70" s="72">
        <v>2018</v>
      </c>
      <c r="C70" s="73">
        <v>135</v>
      </c>
      <c r="D70" s="74">
        <v>30</v>
      </c>
      <c r="E70" s="74">
        <v>466</v>
      </c>
      <c r="F70" s="74">
        <v>1215</v>
      </c>
      <c r="G70" s="74">
        <v>177</v>
      </c>
      <c r="H70" s="75">
        <v>37</v>
      </c>
      <c r="I70" s="76">
        <v>2060</v>
      </c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5.95" customHeight="1" x14ac:dyDescent="0.2">
      <c r="A71" s="13" t="s">
        <v>31</v>
      </c>
      <c r="B71" s="14">
        <v>2018</v>
      </c>
      <c r="C71" s="15">
        <v>255</v>
      </c>
      <c r="D71" s="16">
        <v>1212</v>
      </c>
      <c r="E71" s="16">
        <v>151</v>
      </c>
      <c r="F71" s="16">
        <v>3201</v>
      </c>
      <c r="G71" s="16">
        <v>25</v>
      </c>
      <c r="H71" s="17">
        <v>379</v>
      </c>
      <c r="I71" s="18">
        <v>5223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5.95" customHeight="1" x14ac:dyDescent="0.2">
      <c r="A72" s="59" t="s">
        <v>28</v>
      </c>
      <c r="B72" s="60">
        <v>2019</v>
      </c>
      <c r="C72" s="61">
        <v>12</v>
      </c>
      <c r="D72" s="62">
        <v>2</v>
      </c>
      <c r="E72" s="62">
        <v>85</v>
      </c>
      <c r="F72" s="62">
        <v>1043</v>
      </c>
      <c r="G72" s="62">
        <v>0</v>
      </c>
      <c r="H72" s="63">
        <v>258</v>
      </c>
      <c r="I72" s="64">
        <v>1400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5.95" customHeight="1" x14ac:dyDescent="0.2">
      <c r="A73" s="65" t="s">
        <v>29</v>
      </c>
      <c r="B73" s="66">
        <v>2019</v>
      </c>
      <c r="C73" s="67">
        <v>239</v>
      </c>
      <c r="D73" s="68">
        <v>1121</v>
      </c>
      <c r="E73" s="68">
        <v>12</v>
      </c>
      <c r="F73" s="68">
        <v>2204</v>
      </c>
      <c r="G73" s="68">
        <v>25</v>
      </c>
      <c r="H73" s="69">
        <v>214</v>
      </c>
      <c r="I73" s="70">
        <v>3815</v>
      </c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5.95" customHeight="1" x14ac:dyDescent="0.2">
      <c r="A74" s="71" t="s">
        <v>84</v>
      </c>
      <c r="B74" s="72">
        <v>2019</v>
      </c>
      <c r="C74" s="73">
        <v>0</v>
      </c>
      <c r="D74" s="74">
        <v>0</v>
      </c>
      <c r="E74" s="74">
        <v>0</v>
      </c>
      <c r="F74" s="74">
        <v>4</v>
      </c>
      <c r="G74" s="74">
        <v>3</v>
      </c>
      <c r="H74" s="75">
        <v>0</v>
      </c>
      <c r="I74" s="76">
        <v>7</v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5.95" customHeight="1" x14ac:dyDescent="0.2">
      <c r="A75" s="71" t="s">
        <v>83</v>
      </c>
      <c r="B75" s="72">
        <v>2019</v>
      </c>
      <c r="C75" s="73">
        <v>121</v>
      </c>
      <c r="D75" s="74">
        <v>4</v>
      </c>
      <c r="E75" s="74">
        <v>270</v>
      </c>
      <c r="F75" s="74">
        <v>866</v>
      </c>
      <c r="G75" s="74">
        <v>125</v>
      </c>
      <c r="H75" s="75">
        <v>22</v>
      </c>
      <c r="I75" s="76">
        <v>1408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5.95" customHeight="1" x14ac:dyDescent="0.2">
      <c r="A76" s="13" t="s">
        <v>31</v>
      </c>
      <c r="B76" s="14">
        <v>2019</v>
      </c>
      <c r="C76" s="15">
        <v>251</v>
      </c>
      <c r="D76" s="16">
        <v>1123</v>
      </c>
      <c r="E76" s="16">
        <v>97</v>
      </c>
      <c r="F76" s="16">
        <v>3251</v>
      </c>
      <c r="G76" s="16">
        <v>28</v>
      </c>
      <c r="H76" s="17">
        <v>472</v>
      </c>
      <c r="I76" s="18">
        <v>5222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19" ht="15.95" customHeight="1" x14ac:dyDescent="0.2">
      <c r="A77" s="59" t="s">
        <v>28</v>
      </c>
      <c r="B77" s="60">
        <v>2020</v>
      </c>
      <c r="C77" s="61">
        <v>12</v>
      </c>
      <c r="D77" s="62">
        <v>4</v>
      </c>
      <c r="E77" s="62">
        <v>83</v>
      </c>
      <c r="F77" s="62">
        <v>825</v>
      </c>
      <c r="G77" s="62">
        <v>3</v>
      </c>
      <c r="H77" s="63">
        <v>207</v>
      </c>
      <c r="I77" s="64">
        <v>1134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ht="15.95" customHeight="1" x14ac:dyDescent="0.2">
      <c r="A78" s="65" t="s">
        <v>29</v>
      </c>
      <c r="B78" s="66">
        <v>2020</v>
      </c>
      <c r="C78" s="67">
        <v>252</v>
      </c>
      <c r="D78" s="68">
        <v>1032</v>
      </c>
      <c r="E78" s="68">
        <v>9</v>
      </c>
      <c r="F78" s="68">
        <v>2194</v>
      </c>
      <c r="G78" s="68">
        <v>19</v>
      </c>
      <c r="H78" s="69">
        <v>244</v>
      </c>
      <c r="I78" s="70">
        <v>3750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15.95" customHeight="1" x14ac:dyDescent="0.2">
      <c r="A79" s="71" t="s">
        <v>84</v>
      </c>
      <c r="B79" s="72">
        <v>2020</v>
      </c>
      <c r="C79" s="73">
        <v>0</v>
      </c>
      <c r="D79" s="74">
        <v>0</v>
      </c>
      <c r="E79" s="74">
        <v>0</v>
      </c>
      <c r="F79" s="74">
        <v>61</v>
      </c>
      <c r="G79" s="74">
        <v>0</v>
      </c>
      <c r="H79" s="75">
        <v>0</v>
      </c>
      <c r="I79" s="76">
        <v>61</v>
      </c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5.95" customHeight="1" x14ac:dyDescent="0.2">
      <c r="A80" s="71" t="s">
        <v>83</v>
      </c>
      <c r="B80" s="72">
        <v>2020</v>
      </c>
      <c r="C80" s="73">
        <v>203</v>
      </c>
      <c r="D80" s="74">
        <v>3</v>
      </c>
      <c r="E80" s="74">
        <v>300</v>
      </c>
      <c r="F80" s="74">
        <v>933</v>
      </c>
      <c r="G80" s="74">
        <v>235</v>
      </c>
      <c r="H80" s="75">
        <v>30</v>
      </c>
      <c r="I80" s="76">
        <v>1704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9" ht="15.95" customHeight="1" x14ac:dyDescent="0.2">
      <c r="A81" s="13" t="s">
        <v>31</v>
      </c>
      <c r="B81" s="14">
        <v>2020</v>
      </c>
      <c r="C81" s="15">
        <v>264</v>
      </c>
      <c r="D81" s="16">
        <v>1036</v>
      </c>
      <c r="E81" s="16">
        <v>92</v>
      </c>
      <c r="F81" s="16">
        <v>3080</v>
      </c>
      <c r="G81" s="16">
        <v>22</v>
      </c>
      <c r="H81" s="17">
        <v>451</v>
      </c>
      <c r="I81" s="18">
        <v>4945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1:19" ht="15.95" customHeight="1" x14ac:dyDescent="0.2">
      <c r="A82" s="59" t="s">
        <v>28</v>
      </c>
      <c r="B82" s="60">
        <v>2021</v>
      </c>
      <c r="C82" s="61">
        <v>12</v>
      </c>
      <c r="D82" s="62">
        <v>0</v>
      </c>
      <c r="E82" s="62">
        <v>114</v>
      </c>
      <c r="F82" s="62">
        <v>985</v>
      </c>
      <c r="G82" s="62">
        <v>3</v>
      </c>
      <c r="H82" s="63">
        <v>282</v>
      </c>
      <c r="I82" s="64">
        <v>1396</v>
      </c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ht="15.95" customHeight="1" x14ac:dyDescent="0.2">
      <c r="A83" s="65" t="s">
        <v>29</v>
      </c>
      <c r="B83" s="66">
        <v>2021</v>
      </c>
      <c r="C83" s="67">
        <v>244</v>
      </c>
      <c r="D83" s="68">
        <v>1115</v>
      </c>
      <c r="E83" s="68">
        <v>19</v>
      </c>
      <c r="F83" s="68">
        <v>2315</v>
      </c>
      <c r="G83" s="68">
        <v>22</v>
      </c>
      <c r="H83" s="69">
        <v>309</v>
      </c>
      <c r="I83" s="70">
        <v>4024</v>
      </c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1:19" ht="15.95" customHeight="1" x14ac:dyDescent="0.2">
      <c r="A84" s="71" t="s">
        <v>84</v>
      </c>
      <c r="B84" s="72">
        <v>2021</v>
      </c>
      <c r="C84" s="73">
        <v>0</v>
      </c>
      <c r="D84" s="74">
        <v>0</v>
      </c>
      <c r="E84" s="74">
        <v>0</v>
      </c>
      <c r="F84" s="74">
        <v>32</v>
      </c>
      <c r="G84" s="74">
        <v>0</v>
      </c>
      <c r="H84" s="75">
        <v>0</v>
      </c>
      <c r="I84" s="76">
        <v>32</v>
      </c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1:19" ht="15.95" customHeight="1" x14ac:dyDescent="0.2">
      <c r="A85" s="71" t="s">
        <v>83</v>
      </c>
      <c r="B85" s="72">
        <v>2021</v>
      </c>
      <c r="C85" s="73">
        <v>150</v>
      </c>
      <c r="D85" s="74">
        <v>2</v>
      </c>
      <c r="E85" s="74">
        <v>275</v>
      </c>
      <c r="F85" s="74">
        <v>918</v>
      </c>
      <c r="G85" s="74">
        <v>274</v>
      </c>
      <c r="H85" s="75">
        <v>40</v>
      </c>
      <c r="I85" s="76">
        <v>1659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ht="15.95" customHeight="1" x14ac:dyDescent="0.2">
      <c r="A86" s="13" t="s">
        <v>31</v>
      </c>
      <c r="B86" s="14">
        <v>2021</v>
      </c>
      <c r="C86" s="15">
        <v>256</v>
      </c>
      <c r="D86" s="16">
        <v>1115</v>
      </c>
      <c r="E86" s="16">
        <v>133</v>
      </c>
      <c r="F86" s="16">
        <v>3332</v>
      </c>
      <c r="G86" s="16">
        <v>25</v>
      </c>
      <c r="H86" s="17">
        <v>591</v>
      </c>
      <c r="I86" s="18">
        <v>5452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ht="15.95" customHeight="1" x14ac:dyDescent="0.2">
      <c r="A87" s="59" t="s">
        <v>28</v>
      </c>
      <c r="B87" s="60">
        <v>2022</v>
      </c>
      <c r="C87" s="116">
        <v>5</v>
      </c>
      <c r="D87" s="117">
        <v>4</v>
      </c>
      <c r="E87" s="117">
        <v>80</v>
      </c>
      <c r="F87" s="117">
        <v>665</v>
      </c>
      <c r="G87" s="117">
        <v>1</v>
      </c>
      <c r="H87" s="118">
        <v>377</v>
      </c>
      <c r="I87" s="119">
        <v>1132</v>
      </c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19" ht="15.95" customHeight="1" x14ac:dyDescent="0.2">
      <c r="A88" s="65" t="s">
        <v>29</v>
      </c>
      <c r="B88" s="66">
        <v>2022</v>
      </c>
      <c r="C88" s="120">
        <v>296</v>
      </c>
      <c r="D88" s="121">
        <v>947</v>
      </c>
      <c r="E88" s="121">
        <v>42</v>
      </c>
      <c r="F88" s="121">
        <v>2195</v>
      </c>
      <c r="G88" s="121">
        <v>26</v>
      </c>
      <c r="H88" s="122">
        <v>400</v>
      </c>
      <c r="I88" s="123">
        <v>3906</v>
      </c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1:19" ht="15.95" customHeight="1" x14ac:dyDescent="0.2">
      <c r="A89" s="71" t="s">
        <v>84</v>
      </c>
      <c r="B89" s="72">
        <v>2022</v>
      </c>
      <c r="C89" s="124">
        <v>0</v>
      </c>
      <c r="D89" s="125">
        <v>0</v>
      </c>
      <c r="E89" s="125">
        <v>0</v>
      </c>
      <c r="F89" s="125">
        <v>32</v>
      </c>
      <c r="G89" s="125">
        <v>0</v>
      </c>
      <c r="H89" s="126">
        <v>0</v>
      </c>
      <c r="I89" s="127">
        <v>32</v>
      </c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1:19" ht="15.95" customHeight="1" x14ac:dyDescent="0.2">
      <c r="A90" s="71" t="s">
        <v>83</v>
      </c>
      <c r="B90" s="72">
        <v>2022</v>
      </c>
      <c r="C90" s="124">
        <v>106</v>
      </c>
      <c r="D90" s="125">
        <v>19</v>
      </c>
      <c r="E90" s="125">
        <v>334</v>
      </c>
      <c r="F90" s="125">
        <v>876</v>
      </c>
      <c r="G90" s="125">
        <v>341</v>
      </c>
      <c r="H90" s="126">
        <v>33</v>
      </c>
      <c r="I90" s="127">
        <v>1709</v>
      </c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1:19" ht="15.95" customHeight="1" x14ac:dyDescent="0.2">
      <c r="A91" s="13" t="s">
        <v>31</v>
      </c>
      <c r="B91" s="14">
        <v>2022</v>
      </c>
      <c r="C91" s="128">
        <v>301</v>
      </c>
      <c r="D91" s="129">
        <v>951</v>
      </c>
      <c r="E91" s="129">
        <v>122</v>
      </c>
      <c r="F91" s="129">
        <v>2892</v>
      </c>
      <c r="G91" s="129">
        <v>27</v>
      </c>
      <c r="H91" s="130">
        <v>777</v>
      </c>
      <c r="I91" s="131">
        <v>5070</v>
      </c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1:19" ht="15.95" customHeight="1" x14ac:dyDescent="0.2">
      <c r="A92" s="59" t="s">
        <v>28</v>
      </c>
      <c r="B92" s="60">
        <v>2023</v>
      </c>
      <c r="C92" s="116">
        <v>2</v>
      </c>
      <c r="D92" s="117">
        <v>7</v>
      </c>
      <c r="E92" s="117">
        <v>164</v>
      </c>
      <c r="F92" s="117">
        <v>838</v>
      </c>
      <c r="G92" s="117">
        <v>0</v>
      </c>
      <c r="H92" s="118">
        <v>364</v>
      </c>
      <c r="I92" s="119">
        <v>1375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1:19" ht="15.95" customHeight="1" x14ac:dyDescent="0.2">
      <c r="A93" s="65" t="s">
        <v>29</v>
      </c>
      <c r="B93" s="66">
        <v>2023</v>
      </c>
      <c r="C93" s="120">
        <v>252</v>
      </c>
      <c r="D93" s="121">
        <v>725</v>
      </c>
      <c r="E93" s="121">
        <v>22</v>
      </c>
      <c r="F93" s="121">
        <v>2045</v>
      </c>
      <c r="G93" s="121">
        <v>20</v>
      </c>
      <c r="H93" s="122">
        <v>358</v>
      </c>
      <c r="I93" s="123">
        <v>3422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1:19" ht="15.95" customHeight="1" x14ac:dyDescent="0.2">
      <c r="A94" s="71" t="s">
        <v>84</v>
      </c>
      <c r="B94" s="72">
        <v>2023</v>
      </c>
      <c r="C94" s="124">
        <v>0</v>
      </c>
      <c r="D94" s="125">
        <v>0</v>
      </c>
      <c r="E94" s="125">
        <v>0</v>
      </c>
      <c r="F94" s="125">
        <v>3</v>
      </c>
      <c r="G94" s="125">
        <v>0</v>
      </c>
      <c r="H94" s="126">
        <v>0</v>
      </c>
      <c r="I94" s="127">
        <v>3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19" ht="15.95" customHeight="1" x14ac:dyDescent="0.2">
      <c r="A95" s="71" t="s">
        <v>83</v>
      </c>
      <c r="B95" s="72">
        <v>2023</v>
      </c>
      <c r="C95" s="124">
        <v>116</v>
      </c>
      <c r="D95" s="125">
        <v>25</v>
      </c>
      <c r="E95" s="125">
        <v>305</v>
      </c>
      <c r="F95" s="125">
        <v>696</v>
      </c>
      <c r="G95" s="125">
        <v>153</v>
      </c>
      <c r="H95" s="126">
        <v>11</v>
      </c>
      <c r="I95" s="127">
        <v>1306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1:19" ht="15.95" customHeight="1" x14ac:dyDescent="0.2">
      <c r="A96" s="155" t="s">
        <v>31</v>
      </c>
      <c r="B96" s="156">
        <v>2023</v>
      </c>
      <c r="C96" s="157">
        <v>254</v>
      </c>
      <c r="D96" s="158">
        <v>732</v>
      </c>
      <c r="E96" s="158">
        <v>186</v>
      </c>
      <c r="F96" s="158">
        <v>2886</v>
      </c>
      <c r="G96" s="158">
        <v>20</v>
      </c>
      <c r="H96" s="159">
        <v>722</v>
      </c>
      <c r="I96" s="160">
        <v>4800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1:19" ht="15.95" customHeight="1" x14ac:dyDescent="0.2">
      <c r="A97" s="182" t="s">
        <v>92</v>
      </c>
      <c r="B97" s="183"/>
      <c r="C97" s="183"/>
      <c r="D97" s="183"/>
      <c r="E97" s="183"/>
      <c r="F97" s="183"/>
      <c r="G97" s="183"/>
      <c r="H97" s="183"/>
      <c r="I97" s="184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1:19" ht="15.95" customHeight="1" x14ac:dyDescent="0.2">
      <c r="A98" s="185" t="s">
        <v>97</v>
      </c>
      <c r="B98" s="186"/>
      <c r="C98" s="186"/>
      <c r="D98" s="186"/>
      <c r="E98" s="186"/>
      <c r="F98" s="186"/>
      <c r="G98" s="186"/>
      <c r="H98" s="186"/>
      <c r="I98" s="187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ht="17.100000000000001" customHeight="1" x14ac:dyDescent="0.2">
      <c r="A99" s="179" t="s">
        <v>93</v>
      </c>
      <c r="B99" s="180"/>
      <c r="C99" s="180"/>
      <c r="D99" s="180"/>
      <c r="E99" s="180"/>
      <c r="F99" s="180"/>
      <c r="G99" s="180"/>
      <c r="H99" s="180"/>
      <c r="I99" s="181"/>
    </row>
    <row r="100" spans="1:19" ht="15" customHeight="1" x14ac:dyDescent="0.2">
      <c r="A100" s="77"/>
      <c r="B100" s="77"/>
      <c r="C100" s="77"/>
      <c r="D100" s="78"/>
      <c r="E100" s="78"/>
      <c r="F100" s="78"/>
      <c r="G100" s="78"/>
      <c r="H100" s="78"/>
      <c r="I100" s="78"/>
    </row>
    <row r="101" spans="1:19" ht="15" customHeight="1" x14ac:dyDescent="0.2">
      <c r="A101" s="77" t="s">
        <v>30</v>
      </c>
      <c r="B101" s="77"/>
      <c r="C101" s="77"/>
      <c r="D101" s="78"/>
      <c r="E101" s="78"/>
      <c r="F101" s="78"/>
      <c r="G101" s="78"/>
      <c r="H101" s="78"/>
      <c r="I101" s="78"/>
    </row>
    <row r="102" spans="1:19" ht="15" customHeight="1" x14ac:dyDescent="0.2">
      <c r="A102" s="77" t="s">
        <v>100</v>
      </c>
      <c r="B102" s="77"/>
      <c r="C102" s="77"/>
      <c r="D102" s="78"/>
      <c r="E102" s="78"/>
      <c r="F102" s="78"/>
      <c r="G102" s="78"/>
      <c r="H102" s="78"/>
      <c r="I102" s="78"/>
    </row>
    <row r="103" spans="1:19" ht="15" customHeight="1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4" spans="1:19" ht="15" customHeight="1" x14ac:dyDescent="0.2">
      <c r="A104" s="78"/>
      <c r="B104" s="78"/>
      <c r="C104" s="78"/>
      <c r="D104" s="78"/>
      <c r="E104" s="78"/>
      <c r="F104" s="78"/>
      <c r="G104" s="78"/>
      <c r="H104" s="78"/>
      <c r="I104" s="78"/>
    </row>
    <row r="105" spans="1:19" x14ac:dyDescent="0.2">
      <c r="A105" s="54" t="s">
        <v>6</v>
      </c>
      <c r="B105" s="54"/>
      <c r="C105" s="79"/>
      <c r="D105" s="79"/>
      <c r="E105" s="79"/>
      <c r="F105" s="79"/>
      <c r="G105" s="79"/>
      <c r="H105" s="79"/>
      <c r="I105" s="78"/>
    </row>
    <row r="106" spans="1:1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19" x14ac:dyDescent="0.2">
      <c r="A107" s="78"/>
      <c r="B107" s="78"/>
      <c r="C107" s="80"/>
      <c r="D107" s="80"/>
      <c r="E107" s="80"/>
      <c r="F107" s="80"/>
      <c r="G107" s="80"/>
      <c r="H107" s="80"/>
      <c r="I107" s="78"/>
    </row>
  </sheetData>
  <mergeCells count="6">
    <mergeCell ref="A1:I1"/>
    <mergeCell ref="A99:I99"/>
    <mergeCell ref="A2:I2"/>
    <mergeCell ref="A3:I3"/>
    <mergeCell ref="A97:I97"/>
    <mergeCell ref="A98:I98"/>
  </mergeCells>
  <hyperlinks>
    <hyperlink ref="A105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tToWidth="0" fitToHeight="0" orientation="landscape" horizontalDpi="4294967292" verticalDpi="300" r:id="rId1"/>
  <headerFooter scaleWithDoc="0" alignWithMargins="0">
    <oddHeader>&amp;LTransport de marchandises&amp;CMOBILITÉ ET TRANSPORT</oddHeader>
    <oddFooter>&amp;C&amp;P/&amp;N&amp;R© IBSA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U22"/>
  <sheetViews>
    <sheetView showGridLines="0" zoomScale="80" zoomScaleNormal="80" workbookViewId="0">
      <selection sqref="A1:U1"/>
    </sheetView>
  </sheetViews>
  <sheetFormatPr baseColWidth="10" defaultColWidth="11.42578125" defaultRowHeight="15" x14ac:dyDescent="0.25"/>
  <cols>
    <col min="1" max="1" width="27.42578125" style="28" customWidth="1"/>
    <col min="2" max="2" width="31.85546875" style="28" customWidth="1"/>
    <col min="3" max="15" width="11.28515625" style="28" customWidth="1"/>
    <col min="16" max="16384" width="11.42578125" style="28"/>
  </cols>
  <sheetData>
    <row r="1" spans="1:21" ht="19.899999999999999" customHeight="1" x14ac:dyDescent="0.25">
      <c r="A1" s="173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ht="19.899999999999999" customHeight="1" x14ac:dyDescent="0.25">
      <c r="A2" s="188" t="s">
        <v>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1:21" ht="19.899999999999999" customHeight="1" x14ac:dyDescent="0.25">
      <c r="A3" s="191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</row>
    <row r="4" spans="1:21" ht="20.100000000000001" customHeight="1" x14ac:dyDescent="0.25">
      <c r="A4" s="162"/>
      <c r="B4" s="115" t="s">
        <v>46</v>
      </c>
      <c r="C4" s="114">
        <v>2005</v>
      </c>
      <c r="D4" s="114">
        <v>2006</v>
      </c>
      <c r="E4" s="114">
        <v>2007</v>
      </c>
      <c r="F4" s="114">
        <v>2008</v>
      </c>
      <c r="G4" s="114">
        <v>2009</v>
      </c>
      <c r="H4" s="114">
        <v>2010</v>
      </c>
      <c r="I4" s="114">
        <v>2011</v>
      </c>
      <c r="J4" s="114">
        <v>2012</v>
      </c>
      <c r="K4" s="114">
        <v>2013</v>
      </c>
      <c r="L4" s="114">
        <v>2014</v>
      </c>
      <c r="M4" s="114">
        <v>2015</v>
      </c>
      <c r="N4" s="114">
        <v>2016</v>
      </c>
      <c r="O4" s="114">
        <v>2017</v>
      </c>
      <c r="P4" s="114">
        <v>2018</v>
      </c>
      <c r="Q4" s="114">
        <v>2019</v>
      </c>
      <c r="R4" s="114">
        <v>2020</v>
      </c>
      <c r="S4" s="114">
        <v>2021</v>
      </c>
      <c r="T4" s="114">
        <v>2022</v>
      </c>
      <c r="U4" s="114">
        <v>2023</v>
      </c>
    </row>
    <row r="5" spans="1:21" x14ac:dyDescent="0.25">
      <c r="A5" s="161" t="s">
        <v>85</v>
      </c>
      <c r="B5" s="161" t="s">
        <v>47</v>
      </c>
      <c r="C5" s="82">
        <v>10633</v>
      </c>
      <c r="D5" s="82">
        <v>12053</v>
      </c>
      <c r="E5" s="82">
        <v>17085</v>
      </c>
      <c r="F5" s="82">
        <v>17908</v>
      </c>
      <c r="G5" s="82">
        <v>13378</v>
      </c>
      <c r="H5" s="82">
        <v>17979</v>
      </c>
      <c r="I5" s="82">
        <v>14053</v>
      </c>
      <c r="J5" s="82">
        <v>16003</v>
      </c>
      <c r="K5" s="82">
        <v>13083</v>
      </c>
      <c r="L5" s="82">
        <v>12514</v>
      </c>
      <c r="M5" s="82">
        <v>19465</v>
      </c>
      <c r="N5" s="82">
        <v>29895</v>
      </c>
      <c r="O5" s="82">
        <v>31038</v>
      </c>
      <c r="P5" s="82">
        <v>36965</v>
      </c>
      <c r="Q5" s="82">
        <v>44519</v>
      </c>
      <c r="R5" s="82">
        <v>42453</v>
      </c>
      <c r="S5" s="82">
        <v>47262</v>
      </c>
      <c r="T5" s="132">
        <v>56815</v>
      </c>
      <c r="U5" s="132">
        <v>47617</v>
      </c>
    </row>
    <row r="6" spans="1:21" x14ac:dyDescent="0.25">
      <c r="A6" s="163" t="s">
        <v>86</v>
      </c>
      <c r="B6" s="163" t="s">
        <v>48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500</v>
      </c>
      <c r="L6" s="83">
        <v>3130</v>
      </c>
      <c r="M6" s="83">
        <v>7886</v>
      </c>
      <c r="N6" s="83">
        <v>12207</v>
      </c>
      <c r="O6" s="83">
        <v>13729</v>
      </c>
      <c r="P6" s="83">
        <v>13720</v>
      </c>
      <c r="Q6" s="83">
        <v>15045</v>
      </c>
      <c r="R6" s="83">
        <v>16563</v>
      </c>
      <c r="S6" s="83">
        <v>22965</v>
      </c>
      <c r="T6" s="133">
        <v>16208</v>
      </c>
      <c r="U6" s="133">
        <v>21217</v>
      </c>
    </row>
    <row r="7" spans="1:21" x14ac:dyDescent="0.25">
      <c r="A7" s="81" t="s">
        <v>87</v>
      </c>
      <c r="B7" s="81" t="s">
        <v>49</v>
      </c>
      <c r="C7" s="84" t="s">
        <v>51</v>
      </c>
      <c r="D7" s="84" t="s">
        <v>51</v>
      </c>
      <c r="E7" s="84" t="s">
        <v>51</v>
      </c>
      <c r="F7" s="84" t="s">
        <v>51</v>
      </c>
      <c r="G7" s="84" t="s">
        <v>51</v>
      </c>
      <c r="H7" s="84" t="s">
        <v>51</v>
      </c>
      <c r="I7" s="84" t="s">
        <v>51</v>
      </c>
      <c r="J7" s="82">
        <v>1370</v>
      </c>
      <c r="K7" s="82">
        <v>1393</v>
      </c>
      <c r="L7" s="82">
        <v>1236</v>
      </c>
      <c r="M7" s="82">
        <v>1362</v>
      </c>
      <c r="N7" s="82">
        <v>1332</v>
      </c>
      <c r="O7" s="82">
        <v>1267</v>
      </c>
      <c r="P7" s="82">
        <v>1236</v>
      </c>
      <c r="Q7" s="82">
        <v>1126</v>
      </c>
      <c r="R7" s="82">
        <v>1039</v>
      </c>
      <c r="S7" s="82">
        <v>1117</v>
      </c>
      <c r="T7" s="132">
        <v>996</v>
      </c>
      <c r="U7" s="132">
        <v>765</v>
      </c>
    </row>
    <row r="8" spans="1:21" x14ac:dyDescent="0.25">
      <c r="A8" s="85" t="s">
        <v>88</v>
      </c>
      <c r="B8" s="86" t="s">
        <v>49</v>
      </c>
      <c r="C8" s="87" t="s">
        <v>51</v>
      </c>
      <c r="D8" s="87" t="s">
        <v>51</v>
      </c>
      <c r="E8" s="87" t="s">
        <v>51</v>
      </c>
      <c r="F8" s="87" t="s">
        <v>51</v>
      </c>
      <c r="G8" s="87" t="s">
        <v>51</v>
      </c>
      <c r="H8" s="87" t="s">
        <v>51</v>
      </c>
      <c r="I8" s="87" t="s">
        <v>51</v>
      </c>
      <c r="J8" s="88">
        <v>4790</v>
      </c>
      <c r="K8" s="88">
        <v>4975</v>
      </c>
      <c r="L8" s="88">
        <v>5235</v>
      </c>
      <c r="M8" s="88">
        <v>4838</v>
      </c>
      <c r="N8" s="88">
        <v>4803</v>
      </c>
      <c r="O8" s="88">
        <v>5239</v>
      </c>
      <c r="P8" s="88">
        <v>5534</v>
      </c>
      <c r="Q8" s="88">
        <v>4950</v>
      </c>
      <c r="R8" s="88">
        <v>5128</v>
      </c>
      <c r="S8" s="88">
        <v>5362</v>
      </c>
      <c r="T8" s="134">
        <v>4725</v>
      </c>
      <c r="U8" s="134">
        <v>4503</v>
      </c>
    </row>
    <row r="9" spans="1:21" x14ac:dyDescent="0.25">
      <c r="A9" s="85" t="s">
        <v>89</v>
      </c>
      <c r="B9" s="85" t="s">
        <v>49</v>
      </c>
      <c r="C9" s="88" t="s">
        <v>51</v>
      </c>
      <c r="D9" s="88" t="s">
        <v>51</v>
      </c>
      <c r="E9" s="88" t="s">
        <v>51</v>
      </c>
      <c r="F9" s="88" t="s">
        <v>51</v>
      </c>
      <c r="G9" s="88" t="s">
        <v>51</v>
      </c>
      <c r="H9" s="88" t="s">
        <v>51</v>
      </c>
      <c r="I9" s="88" t="s">
        <v>51</v>
      </c>
      <c r="J9" s="88">
        <v>291</v>
      </c>
      <c r="K9" s="88">
        <v>250</v>
      </c>
      <c r="L9" s="88">
        <v>217</v>
      </c>
      <c r="M9" s="88">
        <v>321</v>
      </c>
      <c r="N9" s="88">
        <v>365</v>
      </c>
      <c r="O9" s="88">
        <v>398</v>
      </c>
      <c r="P9" s="88">
        <v>416</v>
      </c>
      <c r="Q9" s="88">
        <v>494</v>
      </c>
      <c r="R9" s="88">
        <v>481</v>
      </c>
      <c r="S9" s="88">
        <v>631</v>
      </c>
      <c r="T9" s="134">
        <v>810</v>
      </c>
      <c r="U9" s="134">
        <v>733</v>
      </c>
    </row>
    <row r="10" spans="1:21" s="12" customFormat="1" ht="15.95" customHeight="1" x14ac:dyDescent="0.2">
      <c r="A10" s="182" t="s">
        <v>101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</row>
    <row r="11" spans="1:21" s="12" customFormat="1" ht="15.95" customHeight="1" x14ac:dyDescent="0.2">
      <c r="A11" s="185" t="s">
        <v>97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7"/>
    </row>
    <row r="12" spans="1:21" s="12" customFormat="1" ht="17.100000000000001" customHeight="1" x14ac:dyDescent="0.2">
      <c r="A12" s="179" t="s">
        <v>93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</row>
    <row r="13" spans="1:21" x14ac:dyDescent="0.25">
      <c r="A13" s="89"/>
      <c r="B13" s="89"/>
      <c r="C13" s="90"/>
      <c r="D13" s="91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21" x14ac:dyDescent="0.25">
      <c r="A14" s="89" t="s">
        <v>50</v>
      </c>
      <c r="B14" s="89"/>
      <c r="C14" s="90"/>
      <c r="D14" s="91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21" x14ac:dyDescent="0.25">
      <c r="A15" s="89" t="s">
        <v>52</v>
      </c>
      <c r="B15" s="89"/>
      <c r="C15" s="90"/>
      <c r="D15" s="91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21" x14ac:dyDescent="0.25">
      <c r="A16" s="89" t="s">
        <v>53</v>
      </c>
      <c r="B16" s="89"/>
      <c r="C16" s="90"/>
      <c r="D16" s="91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x14ac:dyDescent="0.25">
      <c r="A17" s="89" t="s">
        <v>54</v>
      </c>
      <c r="B17" s="89"/>
      <c r="C17" s="90"/>
      <c r="D17" s="91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x14ac:dyDescent="0.25">
      <c r="A18" s="89" t="s">
        <v>55</v>
      </c>
      <c r="B18" s="89"/>
      <c r="C18" s="90"/>
      <c r="D18" s="91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x14ac:dyDescent="0.25">
      <c r="A19" s="89" t="s">
        <v>56</v>
      </c>
      <c r="B19" s="89"/>
      <c r="C19" s="90"/>
      <c r="D19" s="91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x14ac:dyDescent="0.25">
      <c r="A20" s="89"/>
      <c r="B20" s="89"/>
      <c r="C20" s="90"/>
      <c r="D20" s="91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x14ac:dyDescent="0.25">
      <c r="A21" s="89"/>
      <c r="B21" s="89"/>
      <c r="C21" s="90"/>
      <c r="D21" s="90"/>
      <c r="E21" s="90"/>
      <c r="F21" s="90"/>
      <c r="G21" s="92"/>
      <c r="H21" s="90"/>
      <c r="I21" s="90"/>
      <c r="J21" s="90"/>
      <c r="K21" s="90"/>
      <c r="L21" s="90"/>
      <c r="M21" s="90"/>
      <c r="N21" s="90"/>
      <c r="O21" s="90"/>
    </row>
    <row r="22" spans="1:15" x14ac:dyDescent="0.25">
      <c r="A22" s="54" t="s">
        <v>6</v>
      </c>
      <c r="B22" s="5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</sheetData>
  <mergeCells count="6">
    <mergeCell ref="A10:U10"/>
    <mergeCell ref="A11:U11"/>
    <mergeCell ref="A12:U12"/>
    <mergeCell ref="A1:U1"/>
    <mergeCell ref="A2:U2"/>
    <mergeCell ref="A3:U3"/>
  </mergeCells>
  <hyperlinks>
    <hyperlink ref="A22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scaleWithDoc="0">
    <oddHeader>&amp;LTransport de marchandises&amp;CMOBILITÉ ET TRANSPORT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N33"/>
  <sheetViews>
    <sheetView showGridLines="0" zoomScale="80" zoomScaleNormal="80" workbookViewId="0">
      <selection sqref="A1:N1"/>
    </sheetView>
  </sheetViews>
  <sheetFormatPr baseColWidth="10" defaultColWidth="11.42578125" defaultRowHeight="15" x14ac:dyDescent="0.25"/>
  <cols>
    <col min="1" max="1" width="38" style="22" customWidth="1"/>
    <col min="2" max="14" width="12.7109375" style="22" customWidth="1"/>
    <col min="15" max="21" width="12.28515625" style="22" customWidth="1"/>
    <col min="22" max="16384" width="11.42578125" style="22"/>
  </cols>
  <sheetData>
    <row r="1" spans="1:14" s="20" customFormat="1" ht="19.899999999999999" customHeight="1" x14ac:dyDescent="0.2">
      <c r="A1" s="173" t="s">
        <v>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s="20" customFormat="1" ht="25.5" customHeight="1" x14ac:dyDescent="0.2">
      <c r="A2" s="188" t="s">
        <v>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s="20" customFormat="1" ht="19.899999999999999" customHeight="1" x14ac:dyDescent="0.2">
      <c r="A3" s="191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</row>
    <row r="4" spans="1:14" s="21" customFormat="1" ht="39.950000000000003" customHeight="1" x14ac:dyDescent="0.2">
      <c r="A4" s="94" t="s">
        <v>33</v>
      </c>
      <c r="B4" s="95">
        <v>2005</v>
      </c>
      <c r="C4" s="96">
        <v>2006</v>
      </c>
      <c r="D4" s="96">
        <v>2007</v>
      </c>
      <c r="E4" s="95">
        <v>2008</v>
      </c>
      <c r="F4" s="96">
        <v>2009</v>
      </c>
      <c r="G4" s="96">
        <v>2010</v>
      </c>
      <c r="H4" s="95">
        <v>2011</v>
      </c>
      <c r="I4" s="96">
        <v>2012</v>
      </c>
      <c r="J4" s="96">
        <v>2013</v>
      </c>
      <c r="K4" s="96">
        <v>2014</v>
      </c>
      <c r="L4" s="96">
        <v>2015</v>
      </c>
      <c r="M4" s="96">
        <v>2016</v>
      </c>
      <c r="N4" s="96">
        <v>2017</v>
      </c>
    </row>
    <row r="5" spans="1:14" s="21" customFormat="1" ht="15.75" customHeight="1" x14ac:dyDescent="0.2">
      <c r="A5" s="97" t="s">
        <v>34</v>
      </c>
      <c r="B5" s="98">
        <v>243372</v>
      </c>
      <c r="C5" s="98">
        <v>247259</v>
      </c>
      <c r="D5" s="98">
        <v>249987</v>
      </c>
      <c r="E5" s="98">
        <v>118333</v>
      </c>
      <c r="F5" s="98">
        <v>76613</v>
      </c>
      <c r="G5" s="98">
        <v>98158</v>
      </c>
      <c r="H5" s="98">
        <v>106435</v>
      </c>
      <c r="I5" s="98">
        <v>116840</v>
      </c>
      <c r="J5" s="98">
        <v>129791</v>
      </c>
      <c r="K5" s="98">
        <v>149669</v>
      </c>
      <c r="L5" s="98">
        <v>146670</v>
      </c>
      <c r="M5" s="98">
        <v>148240</v>
      </c>
      <c r="N5" s="98">
        <v>160227</v>
      </c>
    </row>
    <row r="6" spans="1:14" s="21" customFormat="1" ht="15.75" customHeight="1" x14ac:dyDescent="0.2">
      <c r="A6" s="99" t="s">
        <v>42</v>
      </c>
      <c r="B6" s="100">
        <v>38394</v>
      </c>
      <c r="C6" s="100">
        <v>38102</v>
      </c>
      <c r="D6" s="100">
        <v>40710</v>
      </c>
      <c r="E6" s="100">
        <v>14981</v>
      </c>
      <c r="F6" s="100">
        <v>5605</v>
      </c>
      <c r="G6" s="100">
        <v>7668</v>
      </c>
      <c r="H6" s="100">
        <v>7286</v>
      </c>
      <c r="I6" s="100">
        <v>8814</v>
      </c>
      <c r="J6" s="100">
        <v>7014</v>
      </c>
      <c r="K6" s="100">
        <v>8255</v>
      </c>
      <c r="L6" s="100">
        <v>8406</v>
      </c>
      <c r="M6" s="100">
        <v>11538</v>
      </c>
      <c r="N6" s="100">
        <v>11771</v>
      </c>
    </row>
    <row r="7" spans="1:14" s="21" customFormat="1" ht="15.75" customHeight="1" x14ac:dyDescent="0.2">
      <c r="A7" s="23" t="s">
        <v>35</v>
      </c>
      <c r="B7" s="26">
        <v>281766</v>
      </c>
      <c r="C7" s="26">
        <v>285361</v>
      </c>
      <c r="D7" s="26">
        <v>290697</v>
      </c>
      <c r="E7" s="26">
        <v>133314</v>
      </c>
      <c r="F7" s="26">
        <v>82218</v>
      </c>
      <c r="G7" s="26">
        <v>105826</v>
      </c>
      <c r="H7" s="26">
        <v>113721</v>
      </c>
      <c r="I7" s="26">
        <v>125654</v>
      </c>
      <c r="J7" s="26">
        <v>136805</v>
      </c>
      <c r="K7" s="26">
        <v>157924</v>
      </c>
      <c r="L7" s="26">
        <v>155076</v>
      </c>
      <c r="M7" s="26">
        <v>159778</v>
      </c>
      <c r="N7" s="26">
        <v>171998</v>
      </c>
    </row>
    <row r="8" spans="1:14" s="21" customFormat="1" ht="15.75" customHeight="1" x14ac:dyDescent="0.2">
      <c r="A8" s="99" t="s">
        <v>36</v>
      </c>
      <c r="B8" s="100">
        <v>61098</v>
      </c>
      <c r="C8" s="100">
        <v>68512</v>
      </c>
      <c r="D8" s="100">
        <v>83051</v>
      </c>
      <c r="E8" s="100">
        <v>83005</v>
      </c>
      <c r="F8" s="100">
        <v>49298</v>
      </c>
      <c r="G8" s="100">
        <v>50383</v>
      </c>
      <c r="H8" s="100">
        <v>54014</v>
      </c>
      <c r="I8" s="100">
        <v>56220</v>
      </c>
      <c r="J8" s="100">
        <v>67944</v>
      </c>
      <c r="K8" s="100">
        <v>67180</v>
      </c>
      <c r="L8" s="100">
        <v>96029</v>
      </c>
      <c r="M8" s="100">
        <v>84497</v>
      </c>
      <c r="N8" s="100">
        <v>94617</v>
      </c>
    </row>
    <row r="9" spans="1:14" s="21" customFormat="1" ht="15.75" customHeight="1" x14ac:dyDescent="0.2">
      <c r="A9" s="99" t="s">
        <v>37</v>
      </c>
      <c r="B9" s="100">
        <v>134522</v>
      </c>
      <c r="C9" s="100">
        <v>117686</v>
      </c>
      <c r="D9" s="100">
        <v>127077</v>
      </c>
      <c r="E9" s="100">
        <v>139869</v>
      </c>
      <c r="F9" s="100">
        <v>83312</v>
      </c>
      <c r="G9" s="100">
        <v>82655</v>
      </c>
      <c r="H9" s="100">
        <v>85760</v>
      </c>
      <c r="I9" s="100">
        <v>78467</v>
      </c>
      <c r="J9" s="100">
        <v>82862</v>
      </c>
      <c r="K9" s="100">
        <v>93089</v>
      </c>
      <c r="L9" s="100">
        <v>99694</v>
      </c>
      <c r="M9" s="100">
        <v>90934</v>
      </c>
      <c r="N9" s="100">
        <v>94051</v>
      </c>
    </row>
    <row r="10" spans="1:14" s="21" customFormat="1" ht="15.75" customHeight="1" x14ac:dyDescent="0.2">
      <c r="A10" s="99" t="s">
        <v>90</v>
      </c>
      <c r="B10" s="100">
        <v>78481</v>
      </c>
      <c r="C10" s="100">
        <v>88811</v>
      </c>
      <c r="D10" s="100">
        <v>105840</v>
      </c>
      <c r="E10" s="100">
        <v>127104</v>
      </c>
      <c r="F10" s="100">
        <v>99841</v>
      </c>
      <c r="G10" s="100">
        <v>87826</v>
      </c>
      <c r="H10" s="100">
        <v>73022</v>
      </c>
      <c r="I10" s="100">
        <v>67815</v>
      </c>
      <c r="J10" s="100">
        <v>61560</v>
      </c>
      <c r="K10" s="100">
        <v>65075</v>
      </c>
      <c r="L10" s="100">
        <v>68553</v>
      </c>
      <c r="M10" s="100">
        <v>84558</v>
      </c>
      <c r="N10" s="100">
        <v>92154</v>
      </c>
    </row>
    <row r="11" spans="1:14" s="21" customFormat="1" ht="15.75" customHeight="1" x14ac:dyDescent="0.2">
      <c r="A11" s="99" t="s">
        <v>38</v>
      </c>
      <c r="B11" s="100">
        <v>146580</v>
      </c>
      <c r="C11" s="100">
        <v>158434</v>
      </c>
      <c r="D11" s="100">
        <v>176080</v>
      </c>
      <c r="E11" s="100">
        <v>161382</v>
      </c>
      <c r="F11" s="100">
        <v>126521</v>
      </c>
      <c r="G11" s="100">
        <v>146404</v>
      </c>
      <c r="H11" s="100">
        <v>146219</v>
      </c>
      <c r="I11" s="100">
        <v>128815</v>
      </c>
      <c r="J11" s="100">
        <v>79501</v>
      </c>
      <c r="K11" s="100">
        <v>67595</v>
      </c>
      <c r="L11" s="100">
        <v>65701</v>
      </c>
      <c r="M11" s="100">
        <v>73087</v>
      </c>
      <c r="N11" s="100">
        <v>79899</v>
      </c>
    </row>
    <row r="12" spans="1:14" s="21" customFormat="1" ht="15.75" customHeight="1" x14ac:dyDescent="0.2">
      <c r="A12" s="99" t="s">
        <v>39</v>
      </c>
      <c r="B12" s="100">
        <v>372</v>
      </c>
      <c r="C12" s="100">
        <v>757</v>
      </c>
      <c r="D12" s="100">
        <v>983</v>
      </c>
      <c r="E12" s="100">
        <v>16469</v>
      </c>
      <c r="F12" s="100">
        <v>7943</v>
      </c>
      <c r="G12" s="100">
        <v>3040</v>
      </c>
      <c r="H12" s="100">
        <v>2389</v>
      </c>
      <c r="I12" s="100">
        <v>2293</v>
      </c>
      <c r="J12" s="100">
        <v>1266</v>
      </c>
      <c r="K12" s="100">
        <v>3089</v>
      </c>
      <c r="L12" s="100">
        <v>2094</v>
      </c>
      <c r="M12" s="100">
        <v>1783</v>
      </c>
      <c r="N12" s="100">
        <v>2915</v>
      </c>
    </row>
    <row r="13" spans="1:14" s="21" customFormat="1" ht="15.75" customHeight="1" x14ac:dyDescent="0.2">
      <c r="A13" s="24" t="s">
        <v>40</v>
      </c>
      <c r="B13" s="27">
        <v>421053</v>
      </c>
      <c r="C13" s="27">
        <v>434200</v>
      </c>
      <c r="D13" s="27">
        <v>493031</v>
      </c>
      <c r="E13" s="27">
        <v>527829</v>
      </c>
      <c r="F13" s="27">
        <v>366915</v>
      </c>
      <c r="G13" s="27">
        <v>370308</v>
      </c>
      <c r="H13" s="27">
        <v>361404</v>
      </c>
      <c r="I13" s="27">
        <v>333610</v>
      </c>
      <c r="J13" s="27">
        <v>293133</v>
      </c>
      <c r="K13" s="27">
        <v>296028</v>
      </c>
      <c r="L13" s="27">
        <v>332072</v>
      </c>
      <c r="M13" s="27">
        <v>334859</v>
      </c>
      <c r="N13" s="27">
        <v>363636</v>
      </c>
    </row>
    <row r="14" spans="1:14" s="21" customFormat="1" ht="15.75" customHeight="1" x14ac:dyDescent="0.2">
      <c r="A14" s="101" t="s">
        <v>32</v>
      </c>
      <c r="B14" s="102">
        <v>702819</v>
      </c>
      <c r="C14" s="102">
        <v>719561</v>
      </c>
      <c r="D14" s="102">
        <v>783728</v>
      </c>
      <c r="E14" s="102">
        <v>661143</v>
      </c>
      <c r="F14" s="102">
        <v>449133</v>
      </c>
      <c r="G14" s="102">
        <v>476134</v>
      </c>
      <c r="H14" s="102">
        <v>475125</v>
      </c>
      <c r="I14" s="102">
        <v>459264</v>
      </c>
      <c r="J14" s="102">
        <v>429938</v>
      </c>
      <c r="K14" s="102">
        <v>453952</v>
      </c>
      <c r="L14" s="102">
        <v>487148</v>
      </c>
      <c r="M14" s="102">
        <v>494637</v>
      </c>
      <c r="N14" s="102">
        <v>535634</v>
      </c>
    </row>
    <row r="15" spans="1:14" s="20" customFormat="1" ht="17.100000000000001" customHeight="1" x14ac:dyDescent="0.2">
      <c r="A15" s="182" t="s">
        <v>95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</row>
    <row r="16" spans="1:14" s="21" customFormat="1" ht="17.100000000000001" customHeight="1" x14ac:dyDescent="0.2">
      <c r="A16" s="185" t="s">
        <v>102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</row>
    <row r="17" spans="1:14" s="25" customFormat="1" ht="17.100000000000001" customHeight="1" x14ac:dyDescent="0.2">
      <c r="A17" s="179" t="s">
        <v>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</row>
    <row r="18" spans="1:14" s="21" customFormat="1" ht="14.25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s="20" customFormat="1" x14ac:dyDescent="0.2">
      <c r="A19" s="104" t="s">
        <v>44</v>
      </c>
      <c r="B19" s="104"/>
      <c r="C19" s="104"/>
      <c r="D19" s="104"/>
      <c r="E19" s="104"/>
      <c r="F19" s="104"/>
      <c r="G19" s="104"/>
      <c r="H19" s="104"/>
      <c r="I19" s="104"/>
      <c r="J19" s="106"/>
      <c r="K19" s="106"/>
      <c r="L19" s="106"/>
      <c r="M19" s="106"/>
      <c r="N19" s="106"/>
    </row>
    <row r="20" spans="1:14" s="21" customFormat="1" ht="14.25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7"/>
      <c r="K20" s="107"/>
      <c r="L20" s="107"/>
      <c r="M20" s="107"/>
      <c r="N20" s="107"/>
    </row>
    <row r="21" spans="1:14" s="21" customFormat="1" ht="14.25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7"/>
      <c r="K21" s="107"/>
      <c r="L21" s="107"/>
      <c r="M21" s="107"/>
      <c r="N21" s="107"/>
    </row>
    <row r="22" spans="1:14" s="21" customFormat="1" x14ac:dyDescent="0.2">
      <c r="A22" s="105" t="s">
        <v>6</v>
      </c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7"/>
    </row>
    <row r="23" spans="1:14" s="21" customFormat="1" ht="14.25" x14ac:dyDescent="0.2">
      <c r="A23" s="103"/>
      <c r="B23" s="107"/>
      <c r="C23" s="107"/>
      <c r="D23" s="107"/>
      <c r="E23" s="107"/>
      <c r="F23" s="107"/>
      <c r="G23" s="107"/>
      <c r="H23" s="107"/>
      <c r="I23" s="107"/>
      <c r="J23" s="103"/>
      <c r="K23" s="103"/>
      <c r="L23" s="103"/>
      <c r="M23" s="103"/>
      <c r="N23" s="103"/>
    </row>
    <row r="24" spans="1:14" s="21" customFormat="1" ht="14.25" x14ac:dyDescent="0.2">
      <c r="A24" s="103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s="21" customFormat="1" ht="14.25" x14ac:dyDescent="0.2">
      <c r="A25" s="103"/>
      <c r="B25" s="107"/>
      <c r="C25" s="107"/>
      <c r="D25" s="107"/>
      <c r="E25" s="107"/>
      <c r="F25" s="107"/>
      <c r="G25" s="107"/>
      <c r="H25" s="107"/>
      <c r="I25" s="107"/>
      <c r="J25" s="103"/>
      <c r="K25" s="103"/>
      <c r="L25" s="103"/>
      <c r="M25" s="103"/>
      <c r="N25" s="103"/>
    </row>
    <row r="26" spans="1:14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8"/>
      <c r="K26" s="108"/>
      <c r="L26" s="108"/>
      <c r="M26" s="108"/>
      <c r="N26" s="108"/>
    </row>
    <row r="27" spans="1:14" x14ac:dyDescent="0.25">
      <c r="A27" s="103"/>
      <c r="B27" s="107"/>
      <c r="C27" s="107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</row>
    <row r="28" spans="1:14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9"/>
      <c r="K28" s="109"/>
      <c r="L28" s="109"/>
      <c r="M28" s="109"/>
      <c r="N28" s="109"/>
    </row>
    <row r="29" spans="1:14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9"/>
      <c r="K29" s="109"/>
      <c r="L29" s="109"/>
      <c r="M29" s="109"/>
      <c r="N29" s="109"/>
    </row>
    <row r="30" spans="1:14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9"/>
      <c r="K30" s="109"/>
      <c r="L30" s="109"/>
      <c r="M30" s="109"/>
      <c r="N30" s="109"/>
    </row>
    <row r="31" spans="1:14" x14ac:dyDescent="0.25">
      <c r="A31" s="108"/>
      <c r="B31" s="109"/>
      <c r="C31" s="109"/>
      <c r="D31" s="109"/>
      <c r="E31" s="109"/>
      <c r="F31" s="109"/>
      <c r="G31" s="109"/>
      <c r="H31" s="109"/>
      <c r="I31" s="109"/>
    </row>
    <row r="32" spans="1:14" x14ac:dyDescent="0.25">
      <c r="A32" s="108"/>
      <c r="B32" s="109"/>
      <c r="C32" s="109"/>
      <c r="D32" s="109"/>
      <c r="E32" s="109"/>
      <c r="F32" s="109"/>
      <c r="G32" s="109"/>
      <c r="H32" s="109"/>
      <c r="I32" s="109"/>
    </row>
    <row r="33" spans="1:9" x14ac:dyDescent="0.25">
      <c r="A33" s="108"/>
      <c r="B33" s="109"/>
      <c r="C33" s="109"/>
      <c r="D33" s="109"/>
      <c r="E33" s="109"/>
      <c r="F33" s="109"/>
      <c r="G33" s="109"/>
      <c r="H33" s="109"/>
      <c r="I33" s="109"/>
    </row>
  </sheetData>
  <mergeCells count="6">
    <mergeCell ref="A16:N16"/>
    <mergeCell ref="A17:N17"/>
    <mergeCell ref="A1:N1"/>
    <mergeCell ref="A15:N15"/>
    <mergeCell ref="A2:N2"/>
    <mergeCell ref="A3:N3"/>
  </mergeCells>
  <hyperlinks>
    <hyperlink ref="A22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headerFooter scaleWithDoc="0">
    <oddHeader>&amp;LTransport de marchandises&amp;CMOBILITÉ ET TRANSPORT</oddHeader>
    <oddFooter>&amp;C&amp;11&amp;P/&amp;N&amp;R©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Index</vt:lpstr>
      <vt:lpstr>13.4.1.1</vt:lpstr>
      <vt:lpstr>13.4.2.1</vt:lpstr>
      <vt:lpstr>13.4.2.2</vt:lpstr>
      <vt:lpstr>13.4.3.1</vt:lpstr>
      <vt:lpstr>'13.4.1.1'!Impression_des_titres</vt:lpstr>
      <vt:lpstr>'13.4.2.1'!Impression_des_titres</vt:lpstr>
      <vt:lpstr>'13.4.1.1'!Zone_d_impression</vt:lpstr>
      <vt:lpstr>'13.4.2.1'!Zone_d_impression</vt:lpstr>
      <vt:lpstr>'13.4.2.2'!Zone_d_impression</vt:lpstr>
      <vt:lpstr>'13.4.3.1'!Zone_d_impression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2013-06-03T08:15:28Z</dcterms:created>
  <dcterms:modified xsi:type="dcterms:W3CDTF">2024-04-24T09:28:15Z</dcterms:modified>
</cp:coreProperties>
</file>