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6F070F5B-CF94-46E6-B8A9-60D5E58F8788}" xr6:coauthVersionLast="47" xr6:coauthVersionMax="47" xr10:uidLastSave="{00000000-0000-0000-0000-000000000000}"/>
  <bookViews>
    <workbookView xWindow="-120" yWindow="-120" windowWidth="29040" windowHeight="15840" tabRatio="689" xr2:uid="{00000000-000D-0000-FFFF-FFFF00000000}"/>
  </bookViews>
  <sheets>
    <sheet name="Index" sheetId="64" r:id="rId1"/>
    <sheet name="12.2.1.1" sheetId="25" r:id="rId2"/>
    <sheet name="12.2.1.2" sheetId="24" r:id="rId3"/>
    <sheet name="12.2.1.3" sheetId="27" r:id="rId4"/>
    <sheet name="12.2.1.4" sheetId="28" r:id="rId5"/>
    <sheet name="12.2.2.1" sheetId="58" r:id="rId6"/>
    <sheet name="12.2.2.2" sheetId="60" r:id="rId7"/>
    <sheet name="12.2.2.3" sheetId="59" r:id="rId8"/>
    <sheet name="12.2.2.4" sheetId="32" r:id="rId9"/>
    <sheet name="12.2.3.1" sheetId="33" r:id="rId10"/>
    <sheet name="12.2.3.2" sheetId="34" r:id="rId11"/>
    <sheet name="12.2.3.3" sheetId="61" r:id="rId12"/>
    <sheet name="12.2.3.4" sheetId="62" r:id="rId13"/>
    <sheet name="12.2.3.5" sheetId="50" r:id="rId14"/>
    <sheet name="12.2.3.6" sheetId="63" r:id="rId15"/>
    <sheet name="12.2.4.1" sheetId="36" r:id="rId16"/>
  </sheets>
  <definedNames>
    <definedName name="_xlnm.Print_Titles" localSheetId="1">'12.2.1.1'!$A:$A</definedName>
    <definedName name="_xlnm.Print_Titles" localSheetId="2">'12.2.1.2'!$A:$A</definedName>
    <definedName name="_xlnm.Print_Titles" localSheetId="3">'12.2.1.3'!$A:$A,'12.2.1.3'!$3:$3</definedName>
    <definedName name="_xlnm.Print_Titles" localSheetId="4">'12.2.1.4'!$3:$4</definedName>
    <definedName name="_xlnm.Print_Titles" localSheetId="15">'12.2.4.1'!$A:$A</definedName>
    <definedName name="_xlnm.Print_Area" localSheetId="1">'12.2.1.1'!$A$1:$T$27</definedName>
    <definedName name="_xlnm.Print_Area" localSheetId="2">'12.2.1.2'!$A$1:$AM$33</definedName>
    <definedName name="_xlnm.Print_Area" localSheetId="3">'12.2.1.3'!$A$1:$T$32</definedName>
    <definedName name="_xlnm.Print_Area" localSheetId="4">'12.2.1.4'!$A$1:$J$339</definedName>
    <definedName name="_xlnm.Print_Area" localSheetId="5">'12.2.2.1'!$A$1:$G$30</definedName>
    <definedName name="_xlnm.Print_Area" localSheetId="6">'12.2.2.2'!$A$1:$K$30</definedName>
    <definedName name="_xlnm.Print_Area" localSheetId="7">'12.2.2.3'!$A$1:$D$71</definedName>
    <definedName name="_xlnm.Print_Area" localSheetId="8">'12.2.2.4'!$A$1:$H$73</definedName>
    <definedName name="_xlnm.Print_Area" localSheetId="9">'12.2.3.1'!$A$1:$N$31</definedName>
    <definedName name="_xlnm.Print_Area" localSheetId="10">'12.2.3.2'!$A$1:$M$15</definedName>
    <definedName name="_xlnm.Print_Area" localSheetId="11">'12.2.3.3'!$A$1:$U$16</definedName>
    <definedName name="_xlnm.Print_Area" localSheetId="12">'12.2.3.4'!$A$1:$H$20</definedName>
    <definedName name="_xlnm.Print_Area" localSheetId="13">'12.2.3.5'!$A$1:$G$31</definedName>
    <definedName name="_xlnm.Print_Area" localSheetId="14">'12.2.3.6'!$A$1:$G$30</definedName>
    <definedName name="_xlnm.Print_Area" localSheetId="15">'12.2.4.1'!$A$1:$T$23</definedName>
    <definedName name="_xlnm.Print_Area" localSheetId="0">Index!$A$1:$D$39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5" i="24" l="1"/>
  <c r="AH25" i="24"/>
  <c r="AG25" i="24"/>
  <c r="AF25" i="24"/>
  <c r="AC25" i="24"/>
  <c r="AB25" i="24"/>
  <c r="J7" i="25"/>
</calcChain>
</file>

<file path=xl/sharedStrings.xml><?xml version="1.0" encoding="utf-8"?>
<sst xmlns="http://schemas.openxmlformats.org/spreadsheetml/2006/main" count="2354" uniqueCount="441">
  <si>
    <t>Région de Bruxelles-Capitale</t>
  </si>
  <si>
    <t>Région flamande</t>
  </si>
  <si>
    <t>Région wallonne</t>
  </si>
  <si>
    <t>Total</t>
  </si>
  <si>
    <t>Retour à l'index</t>
  </si>
  <si>
    <t>Belgique</t>
  </si>
  <si>
    <t>Année</t>
  </si>
  <si>
    <t>Anderlecht</t>
  </si>
  <si>
    <t>Auderghem</t>
  </si>
  <si>
    <t>Bruxelles</t>
  </si>
  <si>
    <t>Etterbeek</t>
  </si>
  <si>
    <t>Evere</t>
  </si>
  <si>
    <t>Forest</t>
  </si>
  <si>
    <t>Ganshoren</t>
  </si>
  <si>
    <t>Ixelles</t>
  </si>
  <si>
    <t>Jette</t>
  </si>
  <si>
    <t>Koekelberg</t>
  </si>
  <si>
    <t>Saint-Gilles</t>
  </si>
  <si>
    <t>Schaerbeek</t>
  </si>
  <si>
    <t>Uccle</t>
  </si>
  <si>
    <t>Watermael-Boitsfort</t>
  </si>
  <si>
    <t>Brabant flamand</t>
  </si>
  <si>
    <t>Brabant wallon</t>
  </si>
  <si>
    <t>Berchem-Sainte-Agathe</t>
  </si>
  <si>
    <t>Molenbeek-Saint-Jean</t>
  </si>
  <si>
    <t>Saint-Josse-ten-Noode</t>
  </si>
  <si>
    <t>Woluwe-Saint-Lambert</t>
  </si>
  <si>
    <t>Woluwe-Saint-Pierre</t>
  </si>
  <si>
    <t>région</t>
  </si>
  <si>
    <t>commune</t>
  </si>
  <si>
    <t>Environnement et énergie</t>
  </si>
  <si>
    <t>station de mesure</t>
  </si>
  <si>
    <t>Traitement</t>
  </si>
  <si>
    <t>Collectes de Bruxelles-Propreté</t>
  </si>
  <si>
    <t>Compteurs</t>
  </si>
  <si>
    <t>Abonnés</t>
  </si>
  <si>
    <t>Part de l'approvisionnement capté en Région de Bruxelles-Capitale (%)</t>
  </si>
  <si>
    <t>Ammonium</t>
  </si>
  <si>
    <t>Nitrites</t>
  </si>
  <si>
    <t>Nitrates</t>
  </si>
  <si>
    <t>pH</t>
  </si>
  <si>
    <t>Type de déchet</t>
  </si>
  <si>
    <t>Emballages PMC</t>
  </si>
  <si>
    <t>Papiers-cartons</t>
  </si>
  <si>
    <t xml:space="preserve">Déchets verts / de jardins </t>
  </si>
  <si>
    <t>Déchets organiques</t>
  </si>
  <si>
    <t>Mode de collecte</t>
  </si>
  <si>
    <t>Tonnage collecté</t>
  </si>
  <si>
    <t>Papiers-cartons ménagers</t>
  </si>
  <si>
    <t>Compostage</t>
  </si>
  <si>
    <t>Porte-à-porte, tournées spécifiques et points d'apport</t>
  </si>
  <si>
    <t>Métaux</t>
  </si>
  <si>
    <t>PACs régionaux</t>
  </si>
  <si>
    <t>Palettes en bois</t>
  </si>
  <si>
    <t>Pneus</t>
  </si>
  <si>
    <t>Verre plat</t>
  </si>
  <si>
    <t>Vêtements</t>
  </si>
  <si>
    <t>PACs régionaux, Proxy Chimik et collecte "déchets spéciaux" ADR visant les ménages et assimilés</t>
  </si>
  <si>
    <t>Parcs à conteneurs, enlèvements spécifiques ou sur demande</t>
  </si>
  <si>
    <t>Escherichia coli</t>
  </si>
  <si>
    <t>Entérocoques</t>
  </si>
  <si>
    <t>Unité</t>
  </si>
  <si>
    <t>Bactéries coliformes</t>
  </si>
  <si>
    <t>Couleur</t>
  </si>
  <si>
    <t>Saveur</t>
  </si>
  <si>
    <t>Odeur</t>
  </si>
  <si>
    <t>Température</t>
  </si>
  <si>
    <t>Aluminium</t>
  </si>
  <si>
    <t>Fer</t>
  </si>
  <si>
    <t>Clostridium perfringens</t>
  </si>
  <si>
    <t>nb/100 ml</t>
  </si>
  <si>
    <t>mg/l</t>
  </si>
  <si>
    <t>µS/cm</t>
  </si>
  <si>
    <t>°C</t>
  </si>
  <si>
    <t>µg/l</t>
  </si>
  <si>
    <t>mg/l Pt/Co</t>
  </si>
  <si>
    <t>NTU</t>
  </si>
  <si>
    <t>taux dil 25</t>
  </si>
  <si>
    <t>pH (20°C)</t>
  </si>
  <si>
    <t>nb/ml</t>
  </si>
  <si>
    <t>6,5&lt;pH&lt; 9,2</t>
  </si>
  <si>
    <t>&lt;5</t>
  </si>
  <si>
    <t>&lt;3</t>
  </si>
  <si>
    <t>&lt;0,2</t>
  </si>
  <si>
    <t>&lt;0,05</t>
  </si>
  <si>
    <t>&lt;0,03</t>
  </si>
  <si>
    <t>Germes totaux à 22°C</t>
  </si>
  <si>
    <t>&lt;5,0</t>
  </si>
  <si>
    <t>&lt;10</t>
  </si>
  <si>
    <t>&lt;1</t>
  </si>
  <si>
    <t>&lt;0,02</t>
  </si>
  <si>
    <t>Réservoir Rhode</t>
  </si>
  <si>
    <t>Réservoir Boitsfort</t>
  </si>
  <si>
    <t>Réservoir Uccle</t>
  </si>
  <si>
    <t>Réservoir Ixelles</t>
  </si>
  <si>
    <t>Papier-carton</t>
  </si>
  <si>
    <t>Non</t>
  </si>
  <si>
    <t>Oui</t>
  </si>
  <si>
    <t>Pas de réponse à la question</t>
  </si>
  <si>
    <t>Citerne d'eau de pluie</t>
  </si>
  <si>
    <t>Jardin pour usage privé</t>
  </si>
  <si>
    <t>Dont jardin selon la taille</t>
  </si>
  <si>
    <t>Moins de 50 m2</t>
  </si>
  <si>
    <t>Entre 50 m2 et 300 m2</t>
  </si>
  <si>
    <t>Plus de 300 m2</t>
  </si>
  <si>
    <t>Potager, verger</t>
  </si>
  <si>
    <t>Mixte</t>
  </si>
  <si>
    <t>Dont jardin selon le type</t>
  </si>
  <si>
    <t xml:space="preserve">Comment jugez-vous… </t>
  </si>
  <si>
    <t>Peu agréable</t>
  </si>
  <si>
    <t>Satisfaisant</t>
  </si>
  <si>
    <t>Très agréable</t>
  </si>
  <si>
    <t xml:space="preserve">la qualité de l'air dans votre quartier? </t>
  </si>
  <si>
    <t>la propreté de votre quartier?</t>
  </si>
  <si>
    <t xml:space="preserve">la tranquilité dans votre quartier? </t>
  </si>
  <si>
    <t>Indice de satisfaction</t>
  </si>
  <si>
    <t>Déchets</t>
  </si>
  <si>
    <t>Feux d'artifice</t>
  </si>
  <si>
    <t>Urbanisme</t>
  </si>
  <si>
    <t>Permis d'environnement</t>
  </si>
  <si>
    <t>Pollution de l'eau</t>
  </si>
  <si>
    <t>Pollution de l'air</t>
  </si>
  <si>
    <t>Bruit</t>
  </si>
  <si>
    <t>Autres nuisances environnementales</t>
  </si>
  <si>
    <t>Nombre</t>
  </si>
  <si>
    <t>Superficie 
(ha)</t>
  </si>
  <si>
    <t>a2 : Arrêté du Gouvernement de la Région de Bruxelles-Capitale du 24 janvier 2002 relatif à la qualité de l'eau distribuée par réseau</t>
  </si>
  <si>
    <t>Superficie de la commune (ha)</t>
  </si>
  <si>
    <t xml:space="preserve">Densité des espaces verts et récréatifs (m²/habitant) </t>
  </si>
  <si>
    <t>Part de la surface communale en espaces verts et récréatifs accessibles (%)</t>
  </si>
  <si>
    <t>Verre d'emballage</t>
  </si>
  <si>
    <t>Déchets de jardins</t>
  </si>
  <si>
    <t>PACs communaux</t>
  </si>
  <si>
    <t>PACs régionaux, enlèvements spéciaux sur demande</t>
  </si>
  <si>
    <t>Déchets de jardins - Communes via ARP</t>
  </si>
  <si>
    <t>Recyclage</t>
  </si>
  <si>
    <t>Total Collectes envoyées à l'incinération</t>
  </si>
  <si>
    <t>Total Collectes de Bruxelles-Propreté</t>
  </si>
  <si>
    <t>Déchets de nettoiement incinérés</t>
  </si>
  <si>
    <t>DEEEs - détecteurs de fumée (DF)</t>
  </si>
  <si>
    <t>Total Bruxelles-Propreté</t>
  </si>
  <si>
    <t>Réservoir Callois</t>
  </si>
  <si>
    <t>a1 : Valeurs moyennes ou médianes selon les paramètres</t>
  </si>
  <si>
    <t>Verre d'emballage (bouteilles, bocaux et flacons en verre)</t>
  </si>
  <si>
    <t>Environnement et société</t>
  </si>
  <si>
    <t>Porte-à-porte en sacs et tournées en petits conteneurs</t>
  </si>
  <si>
    <t xml:space="preserve">Encombrants en mélange </t>
  </si>
  <si>
    <t>Encombrants en mélange - Communes via ARP</t>
  </si>
  <si>
    <t>Dureté totale</t>
  </si>
  <si>
    <t>°fH</t>
  </si>
  <si>
    <t>15&gt;TH&gt;67,5</t>
  </si>
  <si>
    <t>pas de norme</t>
  </si>
  <si>
    <t>Agrément</t>
  </si>
  <si>
    <t>Biométhanisation</t>
  </si>
  <si>
    <t>Ordures ménagères, assimilées et commerciales non triées en sacs et petits conteneurs basculants…</t>
  </si>
  <si>
    <t>2009-2014</t>
  </si>
  <si>
    <t>Autres déchets chimiques ménagers</t>
  </si>
  <si>
    <t>Autres déchets chimiques ménagers - Communes via ARP</t>
  </si>
  <si>
    <t>DEEEs - lampes à décharge (LMP)</t>
  </si>
  <si>
    <t>DEEEs - lampes à décharge (LMP) - Communes via ARP</t>
  </si>
  <si>
    <t>a2 : Estimation du gisement ménager (voir fichier méthodologique)</t>
  </si>
  <si>
    <t>a3 : Collectes commerciales et partie non ménagère des collectes ménagères et assimilées</t>
  </si>
  <si>
    <t xml:space="preserve">a4 : Déchets faisant l'objet de collectes spécifiques : grands conteneurs commerciaux, saisies douanières, conteneurs non conformes des collectes sélectives… </t>
  </si>
  <si>
    <t xml:space="preserve">a5 : Déchets d'équipements électriques et électroniques </t>
  </si>
  <si>
    <t>a6 : Les déchets de nettoiement envoyés au tri sélectif concernent les boues de balayage et les encombrants issus de dépôts clandestins.</t>
  </si>
  <si>
    <t>a7 : Le tri sélectif comporte des filières visant le recyclage ou la réutilisation.</t>
  </si>
  <si>
    <t>a1 : Répartition en catégories selon la méthodologie en vigueur entre 2009 et 2014</t>
  </si>
  <si>
    <t>:</t>
  </si>
  <si>
    <t>Déchets de nettoiement des rues valorisés énergétiquement</t>
  </si>
  <si>
    <t>Total Collectes valorisées énergétiquement</t>
  </si>
  <si>
    <t>Déchets de construction</t>
  </si>
  <si>
    <t>Déchets alimentaires</t>
  </si>
  <si>
    <t>Métaux issus des déchets de nettoiement</t>
  </si>
  <si>
    <t>Boues de nettoiement (balayage/curage)</t>
  </si>
  <si>
    <t>Valorisation énergétique</t>
  </si>
  <si>
    <t>Métaux recyclés issus des collectes ménagères non triées</t>
  </si>
  <si>
    <t>a1 : Estimation du gisement ménager hors déchets assimilés (voir fichier méthodologique)</t>
  </si>
  <si>
    <t>Total Déchets de construction</t>
  </si>
  <si>
    <t>Mode de valorisation</t>
  </si>
  <si>
    <t>a1 : Nouvelles méthodologie et terminologie, adoptées en 2016 et appliquées aux données de 2014 et 2015 (voir fichier méthodologique)</t>
  </si>
  <si>
    <t>Total Collectes destinées aux filières de recyclage/réemploi</t>
  </si>
  <si>
    <t xml:space="preserve">a5 : DEEEs = déchets d'équipements électriques et électroniques </t>
  </si>
  <si>
    <t>a6 : ADR = collectes spécifiques visant les petits déchets chimiques</t>
  </si>
  <si>
    <t>a7 : PDCM = petits déchets chimiques ménagers</t>
  </si>
  <si>
    <t>Êtes-vous satisfait…</t>
  </si>
  <si>
    <t>de la propreté?</t>
  </si>
  <si>
    <t>de la qualité de l'air?</t>
  </si>
  <si>
    <t>du niveau de bruit?</t>
  </si>
  <si>
    <t>des espaces verts publics (parcs et jardins)?</t>
  </si>
  <si>
    <t>Très satisfait</t>
  </si>
  <si>
    <t>Plutôt satisfait</t>
  </si>
  <si>
    <t>Plutôt pas satisfait</t>
  </si>
  <si>
    <t>Pas satisfait du tout</t>
  </si>
  <si>
    <t>Ne sait pas/sans réponse</t>
  </si>
  <si>
    <t>a1 : Correspond aux 19 communes de la Région de Bruxelles-Capitale (codes INS 21001 à 21019)</t>
  </si>
  <si>
    <t>a2 : Correspond à la commune d'Anvers (code INS 11002)</t>
  </si>
  <si>
    <t>région/ville</t>
  </si>
  <si>
    <t>P/A</t>
  </si>
  <si>
    <t>A</t>
  </si>
  <si>
    <t>Déchets mixtes (verts / de jardins + alimentaires)</t>
  </si>
  <si>
    <t>Divers (livres, vaisselle) - écomonie circulaire</t>
  </si>
  <si>
    <t>Enlèvements spéciaux sur demande</t>
  </si>
  <si>
    <t>Bois trié - bois B non traité</t>
  </si>
  <si>
    <t>Bois trié - bois C traité (avec produits type phyto par ex)</t>
  </si>
  <si>
    <t>PDCM - batteries au plomb (LED 16 06 01)</t>
  </si>
  <si>
    <t>PDCM - huiles alimentaires (LED 20 01 25)</t>
  </si>
  <si>
    <t>PDCM - huiles "moteur" (LED 20 01 26)</t>
  </si>
  <si>
    <t>PDCM - piles  (LED 20 01 33)</t>
  </si>
  <si>
    <t>Plâtre / gyproc</t>
  </si>
  <si>
    <t>Inertes (briquaillons,briques, pierres…)</t>
  </si>
  <si>
    <t>PACs communaux, campagnes spécifiques y compris PACs mobiles ARP dans les communes</t>
  </si>
  <si>
    <t>a8 : LED = liste européenne des déchets (avec code de la catégorie de déchets)</t>
  </si>
  <si>
    <t>a3 : Y compris les matières recyclées hors scénario de base, majoritairement du polyéthylène, du polypropylène et du polystyrène (cfr. Article 8 de l’agrément de Fost Plus).</t>
  </si>
  <si>
    <t>Déchets collectés sélectivement mais non destinés aux filières de recyclage/réemploi de par leur nature</t>
  </si>
  <si>
    <t>Sacs bleus, petits conteneurs bleus et bulles enterrées (complexes immobiliers)</t>
  </si>
  <si>
    <t>Sacs jaunes, petits conteneurs jaunes (hors contrats commerciaux) et bulles enterrées (complexes immobiliers)</t>
  </si>
  <si>
    <t>Palettes en bois - économie circulaire</t>
  </si>
  <si>
    <t>Plastiques durs (seaux, boîtes, arrosoirs, jouets, cageots fruits et légumes,…)</t>
  </si>
  <si>
    <t>: = non disponible</t>
  </si>
  <si>
    <t>Frigolite (polystyrène expansé)</t>
  </si>
  <si>
    <t>DEEEs hors lampes à décharges (LMP) et détecteurs de fumée (DF) - Communes via ARP</t>
  </si>
  <si>
    <t>2005-2019</t>
  </si>
  <si>
    <t>PACs communaux, dépôts communaux accessibles au public et/ou parcs mobiles</t>
  </si>
  <si>
    <t>Biodiversité / Faune et flore / Bien-être animal</t>
  </si>
  <si>
    <t xml:space="preserve">a4 : Déchets d'équipements électriques et électroniques </t>
  </si>
  <si>
    <t>a1 : Hors verre horeca (20.909 tonnes en 2019 pour les trois régions)</t>
  </si>
  <si>
    <t>des tonnages recylés qui ne peuvent pas être affectés à une région particulière (voir fichier méthodologique)</t>
  </si>
  <si>
    <t>Production de la Région de Bruxelles-Capitale (m³)</t>
  </si>
  <si>
    <t>Approvisionnement capté hors Région de Bruxelles-Capitale (m³)</t>
  </si>
  <si>
    <t>b = rupture de série (voir notes a3 à a5)</t>
  </si>
  <si>
    <t>a1 : Approvisionnement des 19 communes bruxelloises (= eau qui entre dans le réseau de distribution), hors alimentation du lac du Bois de la Cambre</t>
  </si>
  <si>
    <t xml:space="preserve">a5 : En 2019, un grand nombre de régularisations de facturation des volumes consommés les années précédentes ont été effectuées, ce qui augmente virtuellement les volumes facturés sur l'année 2019. </t>
  </si>
  <si>
    <t>&lt;2,0</t>
  </si>
  <si>
    <t>&lt;20,0</t>
  </si>
  <si>
    <t>a2 : Volumes facturés durant l'année de référence, quelle que soit la période de consommation (la facturation de l'année N peut parfois correspondre à des consommations de l'année N-1)</t>
  </si>
  <si>
    <t>a3 : Volumes consommés par les abonnés (estimation indépendante de la période de facturation, effectuée sur base de la consommation moyenne journalière des compteurs). Méthode de calcul mise en place en 2019 et appliquée rétrospectivement jusqu'en 2010.</t>
  </si>
  <si>
    <t>Part de l'approvisionnement non enregistré auprès des abonnés (%)</t>
  </si>
  <si>
    <t>Feeder Daussoulx-Boitsfort</t>
  </si>
  <si>
    <t xml:space="preserve">a2 : Les totaux des cartons à boisson, plastiques et métaux (PMC) pour la Belgique ne correspondent pas toujours aux totaux des trois régions. Il faut y inclure  </t>
  </si>
  <si>
    <t>des espaces verts publics (ex. parcs et jardins)</t>
  </si>
  <si>
    <t>des espaces publics (ex. places, squares, zones piétonnes)</t>
  </si>
  <si>
    <t>des équipements culturels (ex. salles de concert, théatres, musées et bibliothèques)</t>
  </si>
  <si>
    <t>des transports publics (ex. bus, tram, metro)</t>
  </si>
  <si>
    <t>des équipements sportifs (ex. terrains de sports, salles indoor)</t>
  </si>
  <si>
    <t>de la propreté</t>
  </si>
  <si>
    <t>de la qualité de l'air</t>
  </si>
  <si>
    <t>Enquête socio-économique</t>
  </si>
  <si>
    <t>Enquête "Quality of life in European cities"</t>
  </si>
  <si>
    <t>du niveau de bruit</t>
  </si>
  <si>
    <t>Accessibilité des espaces verts</t>
  </si>
  <si>
    <t xml:space="preserve">a1: Potagers collectifs et familiaux, potagers ouverts au public et potagers (même privés) accessibles depuis l'espace public et se trouvant sur une parcelle non bâtie. </t>
  </si>
  <si>
    <t xml:space="preserve">Les potagers professionnels, dans les jardins privés, les écoles, les entreprises et les fermes d'animation n'ont pas été pris en compte. </t>
  </si>
  <si>
    <t>Sacs oranges</t>
  </si>
  <si>
    <t>Sacs verts + oranges</t>
  </si>
  <si>
    <t>Métaux - Communes via ARP</t>
  </si>
  <si>
    <t>Céramiques / porcelaine (carrelages, WC…)</t>
  </si>
  <si>
    <t>Sacs verts et sapins de Noël</t>
  </si>
  <si>
    <t>Frigolite (polystyrène expansé) - économie circulaire</t>
  </si>
  <si>
    <t>Bouchons en liège</t>
  </si>
  <si>
    <t>Nucléaire (non prolifération)</t>
  </si>
  <si>
    <t>a1 : Les espaces verts pris en compte sont les espaces de plus de 500m², accessibles de droit et de fait, non temporaires, avec plus de 50% de couverture végétale ou de surfaces aquatiques, et aménagés pour l’accueil du public.</t>
  </si>
  <si>
    <t>a2 : Les données proviennent d'un extrait de la base de données des espaces verts accessibles au public de juin 2022.</t>
  </si>
  <si>
    <t>Population (01/01/2021)</t>
  </si>
  <si>
    <t>a2 : Les données sont de juin 2022 pour cause de changement de logiciel fin 2021.</t>
  </si>
  <si>
    <t>a1 : Hors contrats particuliers (2.691.892 m³ en 2021) et chantiers itinérants (76.327 m³ en 2021)</t>
  </si>
  <si>
    <t>: =  non disponible</t>
  </si>
  <si>
    <t xml:space="preserve">a4 : Entre 2005 et 2018, l'approvisionnement non enregistré est la différence entre l'approvisionnement de la RBC et le volume facturé aux abonnés. A partir de 2019, c'est la différence entre l'approvisionnement de la RBC et le volume consommé par les abonnés. Les volumes non enregistrés comprennent les fuites sur réseau, les purges sur les conduites lors de travaux, </t>
  </si>
  <si>
    <t>a6 : La facturation a été arrêtée au 15/11/2021 pour cause de changement de logiciel.</t>
  </si>
  <si>
    <t>les volumes utilisés par les services incendie et les services communaux, les chantiers itinérants, les fraudes, etc. Les pertes réelles du réseau sont donc moindres puisqu'une partie de ces approvisionnements sont autorisés (ex. bouches incendie, opérations techniques, nettoyage des voiries)</t>
  </si>
  <si>
    <t>a1 : Hors contrats particuliers et chantiers itinérants (266 compteurs en 2022).</t>
  </si>
  <si>
    <t>PDCM - produits photo (révélateurs - fixateurs)</t>
  </si>
  <si>
    <t>Préparation au réemploi / économie circulaire</t>
  </si>
  <si>
    <t>Bulles à verre et petits conteneurs à verre de l'habitat vertical</t>
  </si>
  <si>
    <t xml:space="preserve">12.2.1 </t>
  </si>
  <si>
    <t>Eau de distribution</t>
  </si>
  <si>
    <t xml:space="preserve">12.2.1.1 </t>
  </si>
  <si>
    <t>Approvisionnement</t>
  </si>
  <si>
    <t xml:space="preserve">12.2.1.2 </t>
  </si>
  <si>
    <t>Compteurs et abonnés</t>
  </si>
  <si>
    <t xml:space="preserve">12.2.1.3 </t>
  </si>
  <si>
    <t>Consommation d'eau</t>
  </si>
  <si>
    <t xml:space="preserve">12.2.1.4 </t>
  </si>
  <si>
    <t>Qualité microbiologique et chimique</t>
  </si>
  <si>
    <t xml:space="preserve">12.2.2 </t>
  </si>
  <si>
    <t xml:space="preserve">12.2.2.1 </t>
  </si>
  <si>
    <t>Types de déchets collectés (méthodologie 2009-2014)</t>
  </si>
  <si>
    <t xml:space="preserve">12.2.2.2 </t>
  </si>
  <si>
    <t>Types de déchets collectés (nouvelle méthodologie adoptée en 2016)</t>
  </si>
  <si>
    <t xml:space="preserve">12.2.2.3 </t>
  </si>
  <si>
    <t>Modes de valorisation des déchets ménagers</t>
  </si>
  <si>
    <t xml:space="preserve">12.2.2.4 </t>
  </si>
  <si>
    <t>Recyclage des matériaux d'emballages ménagers</t>
  </si>
  <si>
    <t xml:space="preserve">12.2.3 </t>
  </si>
  <si>
    <t>Cadre de vie</t>
  </si>
  <si>
    <t xml:space="preserve">12.2.3.1 </t>
  </si>
  <si>
    <t>Logements avec jardins et/ou citernes d'eau de pluie</t>
  </si>
  <si>
    <t xml:space="preserve">12.2.3.2 </t>
  </si>
  <si>
    <t>Appréciation de la qualité de l'environnement du quartier</t>
  </si>
  <si>
    <t xml:space="preserve">12.2.3.3 </t>
  </si>
  <si>
    <t>Appréciation de la qualité de l'environnement de la ville</t>
  </si>
  <si>
    <t xml:space="preserve">12.2.3.4 </t>
  </si>
  <si>
    <t xml:space="preserve">Appréciation de la qualité de l'environnement, de certains services et équipements </t>
  </si>
  <si>
    <t xml:space="preserve">12.2.3.5 </t>
  </si>
  <si>
    <t>Espaces verts et récréatifs accessibles au public</t>
  </si>
  <si>
    <t xml:space="preserve">12.2.3.6 </t>
  </si>
  <si>
    <t>Potagers accessibles depuis l'espace public</t>
  </si>
  <si>
    <t xml:space="preserve">12.2.4 </t>
  </si>
  <si>
    <t>Criminalité environnementale</t>
  </si>
  <si>
    <t xml:space="preserve">12.2.4.1 </t>
  </si>
  <si>
    <t>Délits enregistrés contre l'environnement</t>
  </si>
  <si>
    <t>Tableau 12.2.1.1</t>
  </si>
  <si>
    <t>Unités : mètre cube, pourcentage de l'approvisionnement</t>
  </si>
  <si>
    <t>Échelle géographique : région</t>
  </si>
  <si>
    <t>Approvisionnement facturé aux abonnés (m³)[a2]</t>
  </si>
  <si>
    <t>Approvisionnement consommé par les abonnés (m³)[a3]</t>
  </si>
  <si>
    <t>Approvisionnement non enregistré auprès des abonnés[a4] (m³)</t>
  </si>
  <si>
    <t>2019[a5][b]</t>
  </si>
  <si>
    <t>2022[a7]</t>
  </si>
  <si>
    <t>51.431.447 [a6]</t>
  </si>
  <si>
    <t>Tableau 12.2.1.2</t>
  </si>
  <si>
    <t>Unités : nombre de compteurs, nombre d'abonnés</t>
  </si>
  <si>
    <t>Échelle géographique : commune</t>
  </si>
  <si>
    <t>2021[a2]</t>
  </si>
  <si>
    <t>2022[a3]</t>
  </si>
  <si>
    <t>Région de Bruxelles-Capitale[a1]</t>
  </si>
  <si>
    <t>Tableau 12.2.1.3</t>
  </si>
  <si>
    <t>Unités : mètre cube, nombre d'habitants, mètre cube par habitant</t>
  </si>
  <si>
    <t>Tableau 12.2.1.4</t>
  </si>
  <si>
    <t>Paramètres mesurés[a1]</t>
  </si>
  <si>
    <t>Valeurs ou concentrations maximales admissibles[a1][a2]</t>
  </si>
  <si>
    <t>Saveur[a3]</t>
  </si>
  <si>
    <t>Odeur[a3]</t>
  </si>
  <si>
    <t>Unité : voir tableau</t>
  </si>
  <si>
    <t>Tableau 12.2.2.1</t>
  </si>
  <si>
    <t>...dont ordures ménagères non triées  (estimation[a2])</t>
  </si>
  <si>
    <r>
      <t>...dont ordures commerciales non triées (estimation[</t>
    </r>
    <r>
      <rPr>
        <vertAlign val="superscript"/>
        <sz val="11"/>
        <rFont val="Arial"/>
        <family val="2"/>
      </rPr>
      <t>a3]</t>
    </r>
    <r>
      <rPr>
        <i/>
        <sz val="11"/>
        <rFont val="Arial"/>
        <family val="2"/>
      </rPr>
      <t>)</t>
    </r>
  </si>
  <si>
    <t>Autres incinérables professionnels et commerciaux[a4]</t>
  </si>
  <si>
    <t>Déchets de nettoiement envoyés dans des filières de tri sélectif[a6]</t>
  </si>
  <si>
    <t>Autres (encombrants, bois, DEEE[a5], plastiques...)</t>
  </si>
  <si>
    <t>Total Collectes envoyées au tri sélectif[a7]</t>
  </si>
  <si>
    <t>Unité : tonne</t>
  </si>
  <si>
    <t>Source : Bruxelles-Propreté (ARP)</t>
  </si>
  <si>
    <t>Tableau 12.2.2.2</t>
  </si>
  <si>
    <t>Déchets résiduels ménagers bruxellois (estimation[a2])</t>
  </si>
  <si>
    <t>Déchets non triés ne provenant pas des ménages bruxellois[a3]</t>
  </si>
  <si>
    <t>Autres, hors nettoiement et construction (encombrants, bois, DEEE[a4], plastiques, métaux...)</t>
  </si>
  <si>
    <t>Tableau 12.2.2.3</t>
  </si>
  <si>
    <t>Déchets résiduels ménagers valorisés énergétiquement (estimation[a1])</t>
  </si>
  <si>
    <t>Total Déchets courants collectés en voirie de manière sélective[a2]</t>
  </si>
  <si>
    <t>Papiers-cartons - Communes via ARP[a4]</t>
  </si>
  <si>
    <t>DEEEs[a5] hors lampes à décharges (LMP) et détecteurs de fumée (DF)</t>
  </si>
  <si>
    <t>PACs[a3] régionaux</t>
  </si>
  <si>
    <t>PACs régionaux, Proxy Chimik et collecte "déchets spéciaux" ADR[a6] visant les ménages et assimilés</t>
  </si>
  <si>
    <t>Total Déchets spécifiques collectés de manière sélective[a2]</t>
  </si>
  <si>
    <t>PDCM[a7] - piles  (LED[a8] 20 01 33)</t>
  </si>
  <si>
    <t>Tableau 12.2.2.4</t>
  </si>
  <si>
    <r>
      <t>Verre[</t>
    </r>
    <r>
      <rPr>
        <b/>
        <sz val="11"/>
        <color indexed="9"/>
        <rFont val="Arial"/>
        <family val="2"/>
      </rPr>
      <t>a1]</t>
    </r>
  </si>
  <si>
    <t>Cartons à boisson[a2]</t>
  </si>
  <si>
    <t>Plastiques (dont bouteilles et flacons)[a2][a3]</t>
  </si>
  <si>
    <t>Métaux[a2][a3]</t>
  </si>
  <si>
    <t>Autres[a3]</t>
  </si>
  <si>
    <t>Source : Fost Plus</t>
  </si>
  <si>
    <t>Tableau 12.2.3.1</t>
  </si>
  <si>
    <t>Commodités des logements privés occupés - logements équipés de jardins et citernes d'eau de pluie</t>
  </si>
  <si>
    <t>Approvisionnement en eau potable de distribution en Région de Bruxelles-Capitale</t>
  </si>
  <si>
    <t>Consommation d'eau dans les communes bruxelloises - nombre de compteurs et d'abonnés</t>
  </si>
  <si>
    <t>Qualité des eaux de distribution en Région de Bruxelles-Capitale - paramètres indicateurs, microbiologiques et chimiques</t>
  </si>
  <si>
    <t>Collectes de déchets de Bruxelles-Propreté par type de déchet et destination (ancienne méthodologie)[a1]</t>
  </si>
  <si>
    <t>Collectes de déchets de Bruxelles-Propreté par type de déchet et mode de valorisation (nouvelle méthodologie)[a1]</t>
  </si>
  <si>
    <t>Modes de valorisation des déchets ménagers collectés par Bruxelles-Propreté</t>
  </si>
  <si>
    <t xml:space="preserve">Recyclage des matériaux d'emballages ménagers collectés </t>
  </si>
  <si>
    <t>Unité : nombre de logements</t>
  </si>
  <si>
    <t>Source : Direction générale Statistique - Statistics Belgium - Recensement 2001</t>
  </si>
  <si>
    <t>Tableau 12.2.3.2</t>
  </si>
  <si>
    <t>Appréciation de la propreté, qualité de l'air et de la tranquilité du quartier</t>
  </si>
  <si>
    <t>Tableau 12.2.3.3</t>
  </si>
  <si>
    <t>Bruxelles[a1]</t>
  </si>
  <si>
    <t>Anvers[a2]</t>
  </si>
  <si>
    <t>Liège[a3]</t>
  </si>
  <si>
    <t>a3 : Correspond aux communes d'Ans, Beyne-Heusay, Fléron, Grâce-Hollogne, Herstal, Liège, Saint-Nicolas et Seraing (codes INS 62003, 62015, 62038, 62051, 62063, 62093, 62096)</t>
  </si>
  <si>
    <t>Unité : pourcentage des répondants</t>
  </si>
  <si>
    <t>Source : Eurostat (urb_percep)</t>
  </si>
  <si>
    <t>Échelle géographique : région/ville</t>
  </si>
  <si>
    <t>Tableau 12.2.3.4</t>
  </si>
  <si>
    <t>2004-2023</t>
  </si>
  <si>
    <t>des services de santé, docteurs, hôpitaux</t>
  </si>
  <si>
    <t>des écoles[a1]</t>
  </si>
  <si>
    <t>a1: La question porte sur les "écoles" jusqu'en 2015 et sur les "écoles et autres équipements d'enseignement" à partir de 2019</t>
  </si>
  <si>
    <t>Unité : pourcentage des répondants très statisfaits ou moyennement statisfaits</t>
  </si>
  <si>
    <t xml:space="preserve">Tableau 12.2.3.5 </t>
  </si>
  <si>
    <t xml:space="preserve">Espaces verts et récréatifs accessibles au public en Région de Bruxelles-Capitale </t>
  </si>
  <si>
    <t>Espaces verts et récréatifs accessibles au public[a1][a2]</t>
  </si>
  <si>
    <t>Unités : nombre d'espaces verts, superfcie des espaces verts, pourcentage de la surface totale, mètres carrés par habitant</t>
  </si>
  <si>
    <t>Source : Bruxelles Environnement (IBGE)</t>
  </si>
  <si>
    <t>Tableau 12.2.3.6</t>
  </si>
  <si>
    <t>Potagers accessibles depuis l'espace public en Région de Bruxelles-Capitale</t>
  </si>
  <si>
    <t>Unités : nombre, superficie</t>
  </si>
  <si>
    <t>Source : Étude BRAT de 2018 pour Bruxelles Environnement (IBGE)</t>
  </si>
  <si>
    <t>Pollution du sol</t>
  </si>
  <si>
    <t>Non spécifié</t>
  </si>
  <si>
    <t>Tableau 12.2.4.1</t>
  </si>
  <si>
    <t xml:space="preserve">Délits enregistrés contre l'environnement </t>
  </si>
  <si>
    <t>Unité : nombre de délits</t>
  </si>
  <si>
    <t>Source : Police fédérale</t>
  </si>
  <si>
    <t>a3 : PACs = parcs à conteneurs (aussi appelés recyparks ou déchetteries)</t>
  </si>
  <si>
    <t>Unités : pourcentage de la population, indice sans unités</t>
  </si>
  <si>
    <t>Consommation d'eau dans les communes bruxelloises - consommation facturée en m³</t>
  </si>
  <si>
    <t>Turbidité</t>
  </si>
  <si>
    <t>Conductivité (20°C)</t>
  </si>
  <si>
    <t>:x = non existant</t>
  </si>
  <si>
    <t>:x</t>
  </si>
  <si>
    <t>:x = non existant (nouvelle filière)</t>
  </si>
  <si>
    <t>Plastiques durs (seaux, boîtes, arrosoirs, jouets, cageots fruits et légumes,…) - Communes via ARP</t>
  </si>
  <si>
    <t>Woluwe Saint-Lambert</t>
  </si>
  <si>
    <t>Woluwe Saint-Pierre</t>
  </si>
  <si>
    <t>a3 : P = présence d'odeur/saveur, A = absence d'odeur/saveur</t>
  </si>
  <si>
    <t>a3 : Collectes commerciales de Bruxelles Propreté, ainsi que les déchets ménagers et non ménagers déposés illégalement à la collecte ménagère (p.ex. professionnels sans contrat avec Bruxelles Propreté, déchets importés des deux autres régions déposés à la collecte, dans des sacs destinés aux ménages bruxellois)</t>
  </si>
  <si>
    <t>Superficie (ha)</t>
  </si>
  <si>
    <t>Approvisionnement de la Région de Bruxelles-Capitale (m³)[a1]</t>
  </si>
  <si>
    <t>PACs régionaux et Proxy Chimik</t>
  </si>
  <si>
    <t>PACs communaux et dépôts communaux accessibles au public</t>
  </si>
  <si>
    <t>2005-2023</t>
  </si>
  <si>
    <t>2023[a8]</t>
  </si>
  <si>
    <t>Source : Vivaqua</t>
  </si>
  <si>
    <t>a8 : La facturation 2023 comprend le rattrapage des années 2021 et 2022</t>
  </si>
  <si>
    <t>2023[a3]</t>
  </si>
  <si>
    <t>Usagers</t>
  </si>
  <si>
    <t>2022[a2][a3]</t>
  </si>
  <si>
    <t>2023[a2][a3]</t>
  </si>
  <si>
    <t xml:space="preserve">a7 : L'année 2022 a été marquée par des problèmes informatiques, ce qui a entraîné des retards importants dans la facturation et dans le traitement des dossiers clients. </t>
  </si>
  <si>
    <t>a3 : Le nombre d'abonnés n'est plus suivi. Il est remplacé par le nombre d'usagers avec un contrat actif. Il s'agit d'une estimation.</t>
  </si>
  <si>
    <t>a3 : Détail par commune non disponible</t>
  </si>
  <si>
    <t>Appréciation de la qualité de l'environnement dans trois villes belges (Enquête de perception "Quality of life in European cities")</t>
  </si>
  <si>
    <t>Appréciation de la qualité de l'environnement, de certains services et équipements en Région de Bruxelles-Capitale (Enquête de perception "Quality of life in European cities")</t>
  </si>
  <si>
    <t xml:space="preserve">a2 : L'année 2022 a été marquée par des problèmes informatiques, ce qui a entraîné des retards importants dans la facturation et dans le traitement des dossiers clients. </t>
  </si>
  <si>
    <t>2014-2023</t>
  </si>
  <si>
    <t>Matelas</t>
  </si>
  <si>
    <t>Dernière mise à jour : 04-12-2024</t>
  </si>
  <si>
    <t>a2 : Collectes sélectives principalement destinées aux ménages ; déchets assimilés éliminés lorsque c'est possible (voir fichier méthodologique)</t>
  </si>
  <si>
    <t>PACs régionaux, enlèvements spéciaux sur demande et collecte à la demande en grands conteneurs</t>
  </si>
  <si>
    <t>a4 : ARP = Agence régionale de la Propreté (= Bruxelles-Propreté). L'ARP peut avoir des contrats avec les communes pour récupérer certains flux de déchets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</si>
</sst>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quot;BF&quot;_-;\-* #,##0.00\ &quot;BF&quot;_-;_-* &quot;-&quot;??\ &quot;BF&quot;_-;_-@_-"/>
    <numFmt numFmtId="165" formatCode="#,##0.0"/>
    <numFmt numFmtId="166" formatCode="_-* #,##0.00\ [$_]_-;\-* #,##0.00\ [$_]_-;_-* &quot;-&quot;??\ [$_]_-;_-@_-"/>
    <numFmt numFmtId="167" formatCode="0.0"/>
    <numFmt numFmtId="168" formatCode="0.0%"/>
    <numFmt numFmtId="169" formatCode="#,##0.000"/>
    <numFmt numFmtId="170" formatCode="#,##0_ ;\-#,##0\ "/>
    <numFmt numFmtId="171" formatCode="#,##0.0_ ;\-#,##0.0\ "/>
    <numFmt numFmtId="172" formatCode="#,##0.00000"/>
    <numFmt numFmtId="173" formatCode="0.000"/>
    <numFmt numFmtId="174" formatCode="#,##0.00_ ;\-#,##0.00\ "/>
    <numFmt numFmtId="175" formatCode="#,##0.000_ ;\-#,##0.000\ "/>
    <numFmt numFmtId="176" formatCode="#,##0.000000_ ;\-#,##0.000000\ "/>
  </numFmts>
  <fonts count="77">
    <font>
      <sz val="11"/>
      <color theme="1"/>
      <name val="Calibri"/>
      <family val="2"/>
      <scheme val="minor"/>
    </font>
    <font>
      <sz val="11"/>
      <color indexed="8"/>
      <name val="Calibri"/>
      <family val="2"/>
    </font>
    <font>
      <sz val="11"/>
      <color indexed="8"/>
      <name val="Calibri"/>
      <family val="2"/>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1"/>
      <name val="Arial"/>
      <family val="2"/>
    </font>
    <font>
      <b/>
      <sz val="10"/>
      <name val="Arial"/>
      <family val="2"/>
    </font>
    <font>
      <sz val="11"/>
      <name val="Arial"/>
      <family val="2"/>
    </font>
    <font>
      <b/>
      <sz val="11"/>
      <color indexed="9"/>
      <name val="Arial"/>
      <family val="2"/>
    </font>
    <font>
      <u/>
      <sz val="10"/>
      <color indexed="12"/>
      <name val="Arial"/>
      <family val="2"/>
    </font>
    <font>
      <b/>
      <sz val="10"/>
      <color indexed="18"/>
      <name val="Arial"/>
      <family val="2"/>
    </font>
    <font>
      <sz val="12"/>
      <name val="Arial"/>
      <family val="2"/>
    </font>
    <font>
      <i/>
      <sz val="10"/>
      <name val="Arial"/>
      <family val="2"/>
    </font>
    <font>
      <b/>
      <sz val="12"/>
      <name val="Arial"/>
      <family val="2"/>
    </font>
    <font>
      <sz val="9"/>
      <name val="Arial"/>
      <family val="2"/>
    </font>
    <font>
      <b/>
      <sz val="9"/>
      <name val="Arial"/>
      <family val="2"/>
    </font>
    <font>
      <sz val="10"/>
      <name val="Tms Rmn"/>
    </font>
    <font>
      <i/>
      <sz val="8"/>
      <name val="Arial"/>
      <family val="2"/>
    </font>
    <font>
      <sz val="11"/>
      <color indexed="10"/>
      <name val="Calibri"/>
      <family val="2"/>
    </font>
    <font>
      <sz val="11"/>
      <color indexed="62"/>
      <name val="Calibri"/>
      <family val="2"/>
    </font>
    <font>
      <b/>
      <sz val="11"/>
      <color indexed="10"/>
      <name val="Calibri"/>
      <family val="2"/>
    </font>
    <font>
      <b/>
      <sz val="16"/>
      <color indexed="26"/>
      <name val="ClassGarmnd BT"/>
      <family val="1"/>
    </font>
    <font>
      <u/>
      <sz val="6.75"/>
      <color indexed="12"/>
      <name val="Times"/>
      <family val="1"/>
    </font>
    <font>
      <vertAlign val="superscript"/>
      <sz val="11"/>
      <name val="Arial"/>
      <family val="2"/>
    </font>
    <font>
      <sz val="10"/>
      <name val="Arial"/>
      <family val="2"/>
    </font>
    <font>
      <sz val="10"/>
      <name val="Arial"/>
      <family val="2"/>
    </font>
    <font>
      <u/>
      <sz val="6.75"/>
      <color indexed="12"/>
      <name val="Times"/>
    </font>
    <font>
      <i/>
      <sz val="11"/>
      <name val="Arial"/>
      <family val="2"/>
    </font>
    <font>
      <sz val="11"/>
      <color theme="1"/>
      <name val="Calibri"/>
      <family val="2"/>
      <scheme val="minor"/>
    </font>
    <font>
      <sz val="12"/>
      <color rgb="FF1C4E94"/>
      <name val="Arial"/>
      <family val="2"/>
    </font>
    <font>
      <b/>
      <sz val="11"/>
      <color theme="0"/>
      <name val="Arial"/>
      <family val="2"/>
    </font>
    <font>
      <sz val="11"/>
      <color rgb="FFFF0000"/>
      <name val="Arial"/>
      <family val="2"/>
    </font>
    <font>
      <sz val="10"/>
      <color rgb="FF1C4E94"/>
      <name val="Arial"/>
      <family val="2"/>
    </font>
    <font>
      <sz val="11"/>
      <color rgb="FF1C4E94"/>
      <name val="Arial"/>
      <family val="2"/>
    </font>
    <font>
      <sz val="10"/>
      <color rgb="FFFF0000"/>
      <name val="Arial"/>
      <family val="2"/>
    </font>
    <font>
      <i/>
      <sz val="10"/>
      <color rgb="FFFF0000"/>
      <name val="Arial"/>
      <family val="2"/>
    </font>
    <font>
      <sz val="10"/>
      <color rgb="FF1C4E94"/>
      <name val="Calibri"/>
      <family val="2"/>
      <scheme val="minor"/>
    </font>
    <font>
      <b/>
      <sz val="9"/>
      <color rgb="FF1C4E94"/>
      <name val="Arial"/>
      <family val="2"/>
    </font>
    <font>
      <sz val="11"/>
      <color rgb="FF1C4E94"/>
      <name val="Calibri"/>
      <family val="2"/>
      <scheme val="minor"/>
    </font>
    <font>
      <b/>
      <sz val="24"/>
      <color rgb="FFD95A49"/>
      <name val="Arial"/>
      <family val="2"/>
    </font>
    <font>
      <sz val="10"/>
      <color rgb="FFD95A49"/>
      <name val="Arial"/>
      <family val="2"/>
    </font>
    <font>
      <b/>
      <sz val="18"/>
      <color rgb="FFD95A49"/>
      <name val="Arial"/>
      <family val="2"/>
    </font>
    <font>
      <b/>
      <sz val="11"/>
      <color rgb="FFFFFFFF"/>
      <name val="Arial"/>
      <family val="2"/>
    </font>
    <font>
      <sz val="12"/>
      <color rgb="FF000000"/>
      <name val="Arial"/>
      <family val="2"/>
    </font>
    <font>
      <b/>
      <sz val="11"/>
      <color rgb="FF000000"/>
      <name val="Arial"/>
      <family val="2"/>
    </font>
    <font>
      <sz val="11"/>
      <color rgb="FF000000"/>
      <name val="Arial"/>
      <family val="2"/>
    </font>
    <font>
      <sz val="10"/>
      <color rgb="FF000000"/>
      <name val="Arial"/>
      <family val="2"/>
    </font>
    <font>
      <sz val="11"/>
      <color rgb="FF000000"/>
      <name val="Calibri"/>
      <family val="2"/>
      <scheme val="minor"/>
    </font>
    <font>
      <b/>
      <sz val="12"/>
      <color rgb="FF000000"/>
      <name val="Arial"/>
      <family val="2"/>
    </font>
    <font>
      <b/>
      <i/>
      <sz val="11"/>
      <color rgb="FF000000"/>
      <name val="Arial"/>
      <family val="2"/>
    </font>
    <font>
      <u/>
      <sz val="6.75"/>
      <color rgb="FF000000"/>
      <name val="Tms Rmn"/>
    </font>
    <font>
      <b/>
      <sz val="14"/>
      <color rgb="FFD95A49"/>
      <name val="Arial"/>
      <family val="2"/>
    </font>
    <font>
      <i/>
      <sz val="11"/>
      <color rgb="FFD95A49"/>
      <name val="Arial"/>
      <family val="2"/>
    </font>
    <font>
      <u/>
      <sz val="10"/>
      <color rgb="FFD95A49"/>
      <name val="Arial"/>
      <family val="2"/>
    </font>
    <font>
      <i/>
      <sz val="12"/>
      <color rgb="FFD95A49"/>
      <name val="Arial"/>
      <family val="2"/>
    </font>
    <font>
      <sz val="10"/>
      <color rgb="FFD95A49"/>
      <name val="Calibri"/>
      <family val="2"/>
      <scheme val="minor"/>
    </font>
    <font>
      <sz val="11"/>
      <color rgb="FFD95A49"/>
      <name val="Arial"/>
      <family val="2"/>
    </font>
    <font>
      <b/>
      <sz val="9"/>
      <color rgb="FFD95A49"/>
      <name val="Arial"/>
      <family val="2"/>
    </font>
    <font>
      <sz val="11"/>
      <color rgb="FFD95A49"/>
      <name val="Calibri"/>
      <family val="2"/>
      <scheme val="minor"/>
    </font>
    <font>
      <sz val="11"/>
      <color rgb="FFFFFFFF"/>
      <name val="Arial"/>
      <family val="2"/>
    </font>
    <font>
      <u/>
      <sz val="11"/>
      <color rgb="FFD95A49"/>
      <name val="Arial"/>
      <family val="2"/>
    </font>
    <font>
      <b/>
      <sz val="14"/>
      <color rgb="FFD95A49"/>
      <name val="Calibri"/>
      <family val="2"/>
      <scheme val="minor"/>
    </font>
    <font>
      <i/>
      <sz val="11"/>
      <color theme="1"/>
      <name val="Calibri"/>
      <family val="2"/>
      <scheme val="minor"/>
    </font>
  </fonts>
  <fills count="28">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theme="0" tint="-0.14996795556505021"/>
        <bgColor indexed="64"/>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D9D9D9"/>
        <bgColor indexed="64"/>
      </patternFill>
    </fill>
    <fill>
      <patternFill patternType="solid">
        <fgColor rgb="FFD9D9D9"/>
        <bgColor auto="1"/>
      </patternFill>
    </fill>
  </fills>
  <borders count="1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24994659260841701"/>
      </top>
      <bottom/>
      <diagonal/>
    </border>
    <border>
      <left style="thin">
        <color indexed="64"/>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3743705557422"/>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right/>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theme="0" tint="-0.2499465926084170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indexed="64"/>
      </top>
      <bottom style="thin">
        <color theme="0" tint="-0.14996795556505021"/>
      </bottom>
      <diagonal/>
    </border>
    <border>
      <left/>
      <right/>
      <top style="thin">
        <color theme="0" tint="-0.14996795556505021"/>
      </top>
      <bottom/>
      <diagonal/>
    </border>
    <border>
      <left style="thin">
        <color theme="0" tint="-0.14993743705557422"/>
      </left>
      <right style="thin">
        <color theme="0" tint="-0.14990691854609822"/>
      </right>
      <top/>
      <bottom style="thin">
        <color theme="0" tint="-0.14996795556505021"/>
      </bottom>
      <diagonal/>
    </border>
    <border>
      <left style="thin">
        <color theme="0" tint="-0.14993743705557422"/>
      </left>
      <right style="thin">
        <color theme="0" tint="-0.14990691854609822"/>
      </right>
      <top style="thin">
        <color indexed="64"/>
      </top>
      <bottom style="thin">
        <color indexed="64"/>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theme="0" tint="-0.14990691854609822"/>
      </right>
      <top style="thin">
        <color indexed="64"/>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indexed="64"/>
      </right>
      <top style="thin">
        <color theme="0" tint="-0.24994659260841701"/>
      </top>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0691854609822"/>
      </left>
      <right style="thin">
        <color theme="0" tint="-0.1498764000366222"/>
      </right>
      <top/>
      <bottom style="thin">
        <color theme="0" tint="-0.14996795556505021"/>
      </bottom>
      <diagonal/>
    </border>
    <border>
      <left style="thin">
        <color theme="0" tint="-0.14990691854609822"/>
      </left>
      <right style="thin">
        <color theme="0" tint="-0.1498764000366222"/>
      </right>
      <top style="thin">
        <color indexed="64"/>
      </top>
      <bottom style="thin">
        <color indexed="64"/>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diagonal/>
    </border>
    <border>
      <left style="thin">
        <color theme="0" tint="-0.14990691854609822"/>
      </left>
      <right style="thin">
        <color theme="0" tint="-0.1498764000366222"/>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theme="0" tint="-0.24994659260841701"/>
      </right>
      <top style="thin">
        <color indexed="64"/>
      </top>
      <bottom style="thin">
        <color theme="0" tint="-0.14996795556505021"/>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style="thin">
        <color indexed="64"/>
      </right>
      <top style="thin">
        <color theme="0" tint="-0.14996795556505021"/>
      </top>
      <bottom/>
      <diagonal/>
    </border>
    <border>
      <left style="thin">
        <color indexed="64"/>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theme="0" tint="-0.24994659260841701"/>
      </left>
      <right style="thin">
        <color indexed="64"/>
      </right>
      <top style="thin">
        <color theme="0" tint="-0.1499679555650502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top/>
      <bottom style="thin">
        <color rgb="FFD95A49"/>
      </bottom>
      <diagonal/>
    </border>
    <border>
      <left style="thin">
        <color theme="0" tint="-0.24994659260841701"/>
      </left>
      <right/>
      <top style="thin">
        <color indexed="64"/>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1"/>
      </left>
      <right/>
      <top style="thin">
        <color indexed="64"/>
      </top>
      <bottom style="thin">
        <color indexed="64"/>
      </bottom>
      <diagonal/>
    </border>
    <border>
      <left style="thin">
        <color theme="0" tint="-0.24994659260841701"/>
      </left>
      <right/>
      <top style="thin">
        <color theme="0" tint="-0.14996795556505021"/>
      </top>
      <bottom/>
      <diagonal/>
    </border>
    <border>
      <left style="thin">
        <color theme="0" tint="-0.24994659260841701"/>
      </left>
      <right/>
      <top style="thin">
        <color theme="0" tint="-0.14996795556505021"/>
      </top>
      <bottom style="thin">
        <color indexed="64"/>
      </bottom>
      <diagonal/>
    </border>
    <border>
      <left/>
      <right style="thin">
        <color indexed="64"/>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14999847407452621"/>
      </bottom>
      <diagonal/>
    </border>
    <border>
      <left/>
      <right style="thin">
        <color indexed="64"/>
      </right>
      <top style="thin">
        <color theme="0" tint="-0.14996795556505021"/>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style="thin">
        <color rgb="FFD95A49"/>
      </right>
      <top/>
      <bottom style="thin">
        <color rgb="FFD95A49"/>
      </bottom>
      <diagonal/>
    </border>
    <border>
      <left style="thin">
        <color theme="0" tint="-0.14996795556505021"/>
      </left>
      <right/>
      <top/>
      <bottom/>
      <diagonal/>
    </border>
    <border>
      <left style="thin">
        <color theme="0" tint="-0.14996795556505021"/>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style="thin">
        <color theme="0" tint="-0.1498764000366222"/>
      </right>
      <top/>
      <bottom/>
      <diagonal/>
    </border>
  </borders>
  <cellStyleXfs count="92">
    <xf numFmtId="0" fontId="0" fillId="0" borderId="0"/>
    <xf numFmtId="0" fontId="2" fillId="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4" fillId="4"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5"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5" fillId="3" borderId="0" applyNumberFormat="0" applyBorder="0" applyAlignment="0" applyProtection="0"/>
    <xf numFmtId="0" fontId="34" fillId="16" borderId="1" applyNumberFormat="0" applyAlignment="0" applyProtection="0"/>
    <xf numFmtId="0" fontId="6" fillId="17" borderId="2" applyNumberFormat="0" applyAlignment="0" applyProtection="0"/>
    <xf numFmtId="166" fontId="1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3" fillId="0" borderId="0"/>
    <xf numFmtId="0" fontId="3" fillId="0" borderId="0"/>
    <xf numFmtId="0" fontId="7" fillId="0" borderId="0" applyNumberFormat="0" applyFill="0" applyBorder="0" applyAlignment="0" applyProtection="0"/>
    <xf numFmtId="0" fontId="8"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33" fillId="10" borderId="1" applyNumberFormat="0" applyAlignment="0" applyProtection="0"/>
    <xf numFmtId="0" fontId="20"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7" applyNumberFormat="0" applyFill="0" applyAlignment="0" applyProtection="0"/>
    <xf numFmtId="164"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0" fontId="14" fillId="10" borderId="0" applyNumberFormat="0" applyBorder="0" applyAlignment="0" applyProtection="0"/>
    <xf numFmtId="0" fontId="13" fillId="0" borderId="0"/>
    <xf numFmtId="0" fontId="15" fillId="0" borderId="0"/>
    <xf numFmtId="0" fontId="3" fillId="0" borderId="0"/>
    <xf numFmtId="0" fontId="3" fillId="0" borderId="0"/>
    <xf numFmtId="0" fontId="42" fillId="0" borderId="0"/>
    <xf numFmtId="0" fontId="3" fillId="0" borderId="0"/>
    <xf numFmtId="0" fontId="42" fillId="0" borderId="0"/>
    <xf numFmtId="0" fontId="38" fillId="0" borderId="0"/>
    <xf numFmtId="0" fontId="3" fillId="0" borderId="0"/>
    <xf numFmtId="0" fontId="39" fillId="0" borderId="0"/>
    <xf numFmtId="0" fontId="3" fillId="0" borderId="0"/>
    <xf numFmtId="0" fontId="15" fillId="0" borderId="0"/>
    <xf numFmtId="0" fontId="15" fillId="0" borderId="0"/>
    <xf numFmtId="0" fontId="15" fillId="0" borderId="0"/>
    <xf numFmtId="0" fontId="3" fillId="8" borderId="3" applyNumberFormat="0" applyFont="0" applyAlignment="0" applyProtection="0"/>
    <xf numFmtId="0" fontId="3" fillId="8" borderId="3" applyNumberFormat="0" applyFont="0" applyAlignment="0" applyProtection="0"/>
    <xf numFmtId="0" fontId="16" fillId="16" borderId="8" applyNumberFormat="0" applyAlignment="0" applyProtection="0"/>
    <xf numFmtId="0" fontId="16" fillId="16" borderId="8" applyNumberFormat="0" applyAlignment="0" applyProtection="0"/>
    <xf numFmtId="9" fontId="4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2" fillId="0" borderId="0" applyFont="0" applyFill="0" applyBorder="0" applyAlignment="0" applyProtection="0"/>
    <xf numFmtId="0" fontId="15" fillId="0" borderId="0"/>
    <xf numFmtId="0" fontId="17" fillId="0" borderId="0" applyNumberFormat="0" applyFill="0" applyBorder="0" applyAlignment="0" applyProtection="0"/>
    <xf numFmtId="0" fontId="35" fillId="0" borderId="9">
      <alignment vertical="center"/>
    </xf>
    <xf numFmtId="0" fontId="18" fillId="0" borderId="10" applyNumberFormat="0" applyFill="0" applyAlignment="0" applyProtection="0"/>
    <xf numFmtId="0" fontId="18" fillId="0" borderId="10" applyNumberFormat="0" applyFill="0" applyAlignment="0" applyProtection="0"/>
    <xf numFmtId="0" fontId="32" fillId="0" borderId="0" applyNumberFormat="0" applyFill="0" applyBorder="0" applyAlignment="0" applyProtection="0"/>
  </cellStyleXfs>
  <cellXfs count="728">
    <xf numFmtId="0" fontId="0" fillId="0" borderId="0" xfId="0"/>
    <xf numFmtId="0" fontId="13" fillId="0" borderId="0" xfId="64"/>
    <xf numFmtId="0" fontId="24" fillId="0" borderId="0" xfId="75" applyFont="1" applyAlignment="1">
      <alignment vertical="center" wrapText="1"/>
    </xf>
    <xf numFmtId="0" fontId="22" fillId="0" borderId="0" xfId="75" applyFont="1" applyAlignment="1">
      <alignment horizontal="center" vertical="center" wrapText="1"/>
    </xf>
    <xf numFmtId="0" fontId="25" fillId="0" borderId="0" xfId="86" applyFont="1"/>
    <xf numFmtId="0" fontId="28" fillId="0" borderId="0" xfId="76" applyFont="1" applyAlignment="1">
      <alignment vertical="center"/>
    </xf>
    <xf numFmtId="0" fontId="29" fillId="0" borderId="0" xfId="76" applyFont="1" applyAlignment="1">
      <alignment vertical="center"/>
    </xf>
    <xf numFmtId="0" fontId="30" fillId="0" borderId="0" xfId="76" applyFont="1" applyAlignment="1">
      <alignment vertical="center" wrapText="1"/>
    </xf>
    <xf numFmtId="0" fontId="0" fillId="0" borderId="0" xfId="0" applyAlignment="1">
      <alignment vertical="center"/>
    </xf>
    <xf numFmtId="0" fontId="21" fillId="0" borderId="0" xfId="0" applyFont="1" applyAlignment="1">
      <alignment vertical="center"/>
    </xf>
    <xf numFmtId="0" fontId="21" fillId="0" borderId="0" xfId="76" applyFont="1" applyAlignment="1">
      <alignment vertical="center"/>
    </xf>
    <xf numFmtId="0" fontId="13" fillId="0" borderId="0" xfId="0" applyFont="1" applyAlignment="1">
      <alignment vertical="center"/>
    </xf>
    <xf numFmtId="0" fontId="19" fillId="0" borderId="0" xfId="76" applyFont="1" applyAlignment="1">
      <alignment vertical="center"/>
    </xf>
    <xf numFmtId="1" fontId="0" fillId="0" borderId="0" xfId="0" applyNumberFormat="1"/>
    <xf numFmtId="1" fontId="48" fillId="0" borderId="0" xfId="0" applyNumberFormat="1" applyFont="1" applyAlignment="1">
      <alignment vertical="center"/>
    </xf>
    <xf numFmtId="1" fontId="3" fillId="0" borderId="0" xfId="0" applyNumberFormat="1" applyFont="1"/>
    <xf numFmtId="0" fontId="3" fillId="0" borderId="0" xfId="0" applyFont="1"/>
    <xf numFmtId="0" fontId="28" fillId="0" borderId="0" xfId="77" applyFont="1" applyAlignment="1">
      <alignment vertical="center"/>
    </xf>
    <xf numFmtId="3" fontId="28" fillId="0" borderId="0" xfId="77" applyNumberFormat="1" applyFont="1" applyAlignment="1">
      <alignment vertical="center"/>
    </xf>
    <xf numFmtId="0" fontId="21" fillId="0" borderId="47" xfId="64" applyFont="1" applyBorder="1" applyAlignment="1">
      <alignment horizontal="center"/>
    </xf>
    <xf numFmtId="0" fontId="21" fillId="0" borderId="0" xfId="64" applyFont="1" applyAlignment="1">
      <alignment horizontal="center"/>
    </xf>
    <xf numFmtId="3" fontId="21" fillId="0" borderId="0" xfId="75" applyNumberFormat="1" applyFont="1" applyAlignment="1">
      <alignment vertical="center"/>
    </xf>
    <xf numFmtId="3" fontId="25" fillId="0" borderId="0" xfId="86" applyNumberFormat="1" applyFont="1" applyAlignment="1">
      <alignment vertical="center"/>
    </xf>
    <xf numFmtId="0" fontId="25" fillId="0" borderId="0" xfId="86" applyFont="1" applyAlignment="1">
      <alignment vertical="center"/>
    </xf>
    <xf numFmtId="0" fontId="20" fillId="0" borderId="0" xfId="75" applyFont="1" applyAlignment="1">
      <alignment vertical="center"/>
    </xf>
    <xf numFmtId="0" fontId="21" fillId="0" borderId="0" xfId="75" applyFont="1" applyAlignment="1">
      <alignment vertical="center"/>
    </xf>
    <xf numFmtId="0" fontId="21" fillId="0" borderId="0" xfId="86" applyFont="1" applyAlignment="1">
      <alignment vertical="center"/>
    </xf>
    <xf numFmtId="0" fontId="26" fillId="0" borderId="0" xfId="75" applyFont="1" applyAlignment="1">
      <alignment vertical="center"/>
    </xf>
    <xf numFmtId="0" fontId="27" fillId="0" borderId="0" xfId="86" applyFont="1" applyAlignment="1">
      <alignment vertical="center"/>
    </xf>
    <xf numFmtId="0" fontId="12" fillId="0" borderId="0" xfId="53" applyFill="1" applyAlignment="1" applyProtection="1"/>
    <xf numFmtId="0" fontId="46" fillId="0" borderId="0" xfId="0" applyFont="1" applyAlignment="1">
      <alignment vertical="center"/>
    </xf>
    <xf numFmtId="0" fontId="46" fillId="0" borderId="0" xfId="77" applyFont="1" applyAlignment="1">
      <alignment vertical="center"/>
    </xf>
    <xf numFmtId="0" fontId="21" fillId="0" borderId="0" xfId="77" applyFont="1" applyAlignment="1">
      <alignment vertical="center"/>
    </xf>
    <xf numFmtId="3" fontId="21" fillId="0" borderId="0" xfId="77" applyNumberFormat="1" applyFont="1" applyAlignment="1">
      <alignment vertical="center"/>
    </xf>
    <xf numFmtId="0" fontId="19" fillId="0" borderId="0" xfId="77" applyFont="1" applyAlignment="1">
      <alignment vertical="center"/>
    </xf>
    <xf numFmtId="1" fontId="49" fillId="0" borderId="0" xfId="0" applyNumberFormat="1" applyFont="1"/>
    <xf numFmtId="0" fontId="49" fillId="0" borderId="0" xfId="0" applyFont="1"/>
    <xf numFmtId="0" fontId="50" fillId="0" borderId="0" xfId="0" applyFont="1"/>
    <xf numFmtId="0" fontId="45" fillId="0" borderId="0" xfId="77" applyFont="1" applyAlignment="1">
      <alignment vertical="center"/>
    </xf>
    <xf numFmtId="3" fontId="0" fillId="0" borderId="0" xfId="0" applyNumberFormat="1"/>
    <xf numFmtId="0" fontId="19" fillId="18" borderId="18" xfId="77" applyFont="1" applyFill="1" applyBorder="1" applyAlignment="1">
      <alignment vertical="center"/>
    </xf>
    <xf numFmtId="3" fontId="19" fillId="18" borderId="18" xfId="77" applyNumberFormat="1" applyFont="1" applyFill="1" applyBorder="1" applyAlignment="1">
      <alignment horizontal="left" vertical="center"/>
    </xf>
    <xf numFmtId="0" fontId="19" fillId="18" borderId="17" xfId="77" applyFont="1" applyFill="1" applyBorder="1" applyAlignment="1">
      <alignment horizontal="left" vertical="center" wrapText="1" indent="1"/>
    </xf>
    <xf numFmtId="0" fontId="19" fillId="18" borderId="18" xfId="77" applyFont="1" applyFill="1" applyBorder="1" applyAlignment="1">
      <alignment horizontal="left" vertical="center" indent="1"/>
    </xf>
    <xf numFmtId="0" fontId="19" fillId="18" borderId="17" xfId="77" applyFont="1" applyFill="1" applyBorder="1" applyAlignment="1">
      <alignment horizontal="left" vertical="center" indent="1"/>
    </xf>
    <xf numFmtId="170" fontId="19" fillId="19" borderId="18" xfId="77" applyNumberFormat="1" applyFont="1" applyFill="1" applyBorder="1" applyAlignment="1">
      <alignment vertical="center"/>
    </xf>
    <xf numFmtId="170" fontId="19" fillId="18" borderId="18" xfId="77" applyNumberFormat="1" applyFont="1" applyFill="1" applyBorder="1" applyAlignment="1">
      <alignment vertical="center"/>
    </xf>
    <xf numFmtId="170" fontId="19" fillId="19" borderId="21" xfId="77" applyNumberFormat="1" applyFont="1" applyFill="1" applyBorder="1" applyAlignment="1">
      <alignment vertical="center"/>
    </xf>
    <xf numFmtId="169" fontId="0" fillId="0" borderId="0" xfId="0" applyNumberFormat="1"/>
    <xf numFmtId="172" fontId="0" fillId="0" borderId="0" xfId="0" applyNumberFormat="1"/>
    <xf numFmtId="170" fontId="19" fillId="18" borderId="21" xfId="77" applyNumberFormat="1" applyFont="1" applyFill="1" applyBorder="1" applyAlignment="1">
      <alignment vertical="center"/>
    </xf>
    <xf numFmtId="0" fontId="51" fillId="0" borderId="0" xfId="77" applyFont="1" applyAlignment="1">
      <alignment vertical="center"/>
    </xf>
    <xf numFmtId="0" fontId="52" fillId="0" borderId="0" xfId="0" applyFont="1" applyAlignment="1">
      <alignment vertical="center"/>
    </xf>
    <xf numFmtId="0" fontId="0" fillId="23" borderId="0" xfId="0" applyFill="1"/>
    <xf numFmtId="0" fontId="61" fillId="23" borderId="0" xfId="0" applyFont="1" applyFill="1"/>
    <xf numFmtId="0" fontId="60" fillId="23" borderId="0" xfId="66" applyFont="1" applyFill="1" applyAlignment="1">
      <alignment horizontal="center"/>
    </xf>
    <xf numFmtId="0" fontId="59" fillId="23" borderId="0" xfId="66" applyFont="1" applyFill="1" applyAlignment="1">
      <alignment horizontal="center"/>
    </xf>
    <xf numFmtId="0" fontId="64" fillId="23" borderId="0" xfId="53" applyFont="1" applyFill="1" applyAlignment="1" applyProtection="1"/>
    <xf numFmtId="0" fontId="19" fillId="22" borderId="16" xfId="77" applyFont="1" applyFill="1" applyBorder="1" applyAlignment="1">
      <alignment horizontal="center" vertical="center"/>
    </xf>
    <xf numFmtId="0" fontId="56" fillId="22" borderId="16" xfId="77" applyFont="1" applyFill="1" applyBorder="1" applyAlignment="1">
      <alignment horizontal="center" vertical="center" wrapText="1"/>
    </xf>
    <xf numFmtId="0" fontId="56" fillId="22" borderId="23" xfId="77" applyFont="1" applyFill="1" applyBorder="1" applyAlignment="1">
      <alignment horizontal="center" vertical="center" wrapText="1"/>
    </xf>
    <xf numFmtId="0" fontId="21" fillId="23" borderId="28" xfId="75" applyFont="1" applyFill="1" applyBorder="1" applyAlignment="1">
      <alignment horizontal="left" vertical="center" wrapText="1" indent="1"/>
    </xf>
    <xf numFmtId="170" fontId="21" fillId="23" borderId="53" xfId="76" applyNumberFormat="1" applyFont="1" applyFill="1" applyBorder="1" applyAlignment="1">
      <alignment horizontal="right" vertical="center"/>
    </xf>
    <xf numFmtId="170" fontId="21" fillId="23" borderId="54" xfId="76" applyNumberFormat="1" applyFont="1" applyFill="1" applyBorder="1" applyAlignment="1">
      <alignment horizontal="right" vertical="center"/>
    </xf>
    <xf numFmtId="170" fontId="21" fillId="23" borderId="55" xfId="76" applyNumberFormat="1" applyFont="1" applyFill="1" applyBorder="1" applyAlignment="1">
      <alignment horizontal="right" vertical="center"/>
    </xf>
    <xf numFmtId="170" fontId="21" fillId="23" borderId="56" xfId="76" applyNumberFormat="1" applyFont="1" applyFill="1" applyBorder="1" applyAlignment="1">
      <alignment horizontal="right" vertical="center"/>
    </xf>
    <xf numFmtId="170" fontId="21" fillId="23" borderId="57" xfId="76" applyNumberFormat="1" applyFont="1" applyFill="1" applyBorder="1" applyAlignment="1">
      <alignment horizontal="right" vertical="center"/>
    </xf>
    <xf numFmtId="170" fontId="21" fillId="23" borderId="93" xfId="76" applyNumberFormat="1" applyFont="1" applyFill="1" applyBorder="1" applyAlignment="1">
      <alignment horizontal="right" vertical="center"/>
    </xf>
    <xf numFmtId="170" fontId="21" fillId="23" borderId="73" xfId="76" applyNumberFormat="1" applyFont="1" applyFill="1" applyBorder="1" applyAlignment="1">
      <alignment horizontal="right" vertical="center"/>
    </xf>
    <xf numFmtId="170" fontId="21" fillId="23" borderId="114" xfId="76" applyNumberFormat="1" applyFont="1" applyFill="1" applyBorder="1" applyAlignment="1">
      <alignment horizontal="right" vertical="center"/>
    </xf>
    <xf numFmtId="170" fontId="21" fillId="23" borderId="119" xfId="76" applyNumberFormat="1" applyFont="1" applyFill="1" applyBorder="1" applyAlignment="1">
      <alignment horizontal="right" vertical="center"/>
    </xf>
    <xf numFmtId="0" fontId="19" fillId="24" borderId="14" xfId="75" applyFont="1" applyFill="1" applyBorder="1" applyAlignment="1">
      <alignment horizontal="left" vertical="center" wrapText="1"/>
    </xf>
    <xf numFmtId="170" fontId="19" fillId="24" borderId="58" xfId="76" applyNumberFormat="1" applyFont="1" applyFill="1" applyBorder="1" applyAlignment="1">
      <alignment horizontal="right" vertical="center"/>
    </xf>
    <xf numFmtId="170" fontId="19" fillId="24" borderId="59" xfId="76" applyNumberFormat="1" applyFont="1" applyFill="1" applyBorder="1" applyAlignment="1">
      <alignment horizontal="right" vertical="center"/>
    </xf>
    <xf numFmtId="170" fontId="19" fillId="24" borderId="60" xfId="76" applyNumberFormat="1" applyFont="1" applyFill="1" applyBorder="1" applyAlignment="1">
      <alignment horizontal="right" vertical="center"/>
    </xf>
    <xf numFmtId="170" fontId="19" fillId="24" borderId="61" xfId="76" applyNumberFormat="1" applyFont="1" applyFill="1" applyBorder="1" applyAlignment="1">
      <alignment horizontal="right" vertical="center"/>
    </xf>
    <xf numFmtId="170" fontId="19" fillId="24" borderId="62" xfId="76" applyNumberFormat="1" applyFont="1" applyFill="1" applyBorder="1" applyAlignment="1">
      <alignment horizontal="right" vertical="center"/>
    </xf>
    <xf numFmtId="170" fontId="19" fillId="24" borderId="94" xfId="76" applyNumberFormat="1" applyFont="1" applyFill="1" applyBorder="1" applyAlignment="1">
      <alignment horizontal="right" vertical="center"/>
    </xf>
    <xf numFmtId="170" fontId="19" fillId="24" borderId="15" xfId="76" applyNumberFormat="1" applyFont="1" applyFill="1" applyBorder="1" applyAlignment="1">
      <alignment horizontal="right" vertical="center"/>
    </xf>
    <xf numFmtId="170" fontId="19" fillId="24" borderId="115" xfId="76" applyNumberFormat="1" applyFont="1" applyFill="1" applyBorder="1" applyAlignment="1">
      <alignment horizontal="right" vertical="center"/>
    </xf>
    <xf numFmtId="0" fontId="21" fillId="23" borderId="49" xfId="75" applyFont="1" applyFill="1" applyBorder="1" applyAlignment="1">
      <alignment horizontal="left" vertical="center" wrapText="1" indent="1"/>
    </xf>
    <xf numFmtId="170" fontId="21" fillId="23" borderId="63" xfId="76" applyNumberFormat="1" applyFont="1" applyFill="1" applyBorder="1" applyAlignment="1">
      <alignment horizontal="right" vertical="center"/>
    </xf>
    <xf numFmtId="170" fontId="21" fillId="23" borderId="64" xfId="76" applyNumberFormat="1" applyFont="1" applyFill="1" applyBorder="1" applyAlignment="1">
      <alignment horizontal="right" vertical="center"/>
    </xf>
    <xf numFmtId="170" fontId="21" fillId="23" borderId="65" xfId="76" applyNumberFormat="1" applyFont="1" applyFill="1" applyBorder="1" applyAlignment="1">
      <alignment horizontal="right" vertical="center"/>
    </xf>
    <xf numFmtId="170" fontId="21" fillId="23" borderId="66" xfId="76" applyNumberFormat="1" applyFont="1" applyFill="1" applyBorder="1" applyAlignment="1">
      <alignment horizontal="right" vertical="center"/>
    </xf>
    <xf numFmtId="170" fontId="21" fillId="23" borderId="67" xfId="76" applyNumberFormat="1" applyFont="1" applyFill="1" applyBorder="1" applyAlignment="1">
      <alignment horizontal="right" vertical="center"/>
    </xf>
    <xf numFmtId="170" fontId="21" fillId="23" borderId="95" xfId="76" applyNumberFormat="1" applyFont="1" applyFill="1" applyBorder="1" applyAlignment="1">
      <alignment horizontal="right" vertical="center"/>
    </xf>
    <xf numFmtId="170" fontId="21" fillId="23" borderId="77" xfId="76" applyNumberFormat="1" applyFont="1" applyFill="1" applyBorder="1" applyAlignment="1">
      <alignment horizontal="right" vertical="center"/>
    </xf>
    <xf numFmtId="170" fontId="21" fillId="23" borderId="116" xfId="76" applyNumberFormat="1" applyFont="1" applyFill="1" applyBorder="1" applyAlignment="1">
      <alignment horizontal="right" vertical="center"/>
    </xf>
    <xf numFmtId="170" fontId="21" fillId="23" borderId="113" xfId="76" applyNumberFormat="1" applyFont="1" applyFill="1" applyBorder="1" applyAlignment="1">
      <alignment horizontal="right" vertical="center"/>
    </xf>
    <xf numFmtId="0" fontId="21" fillId="23" borderId="50" xfId="75" applyFont="1" applyFill="1" applyBorder="1" applyAlignment="1">
      <alignment horizontal="left" vertical="center" wrapText="1" indent="1"/>
    </xf>
    <xf numFmtId="170" fontId="21" fillId="23" borderId="68" xfId="76" applyNumberFormat="1" applyFont="1" applyFill="1" applyBorder="1" applyAlignment="1">
      <alignment horizontal="right" vertical="center"/>
    </xf>
    <xf numFmtId="170" fontId="21" fillId="23" borderId="69" xfId="76" applyNumberFormat="1" applyFont="1" applyFill="1" applyBorder="1" applyAlignment="1">
      <alignment horizontal="right" vertical="center"/>
    </xf>
    <xf numFmtId="170" fontId="21" fillId="23" borderId="70" xfId="76" applyNumberFormat="1" applyFont="1" applyFill="1" applyBorder="1" applyAlignment="1">
      <alignment horizontal="right" vertical="center"/>
    </xf>
    <xf numFmtId="170" fontId="21" fillId="23" borderId="71" xfId="76" applyNumberFormat="1" applyFont="1" applyFill="1" applyBorder="1" applyAlignment="1">
      <alignment horizontal="right" vertical="center"/>
    </xf>
    <xf numFmtId="170" fontId="21" fillId="23" borderId="72" xfId="76" applyNumberFormat="1" applyFont="1" applyFill="1" applyBorder="1" applyAlignment="1">
      <alignment horizontal="right" vertical="center"/>
    </xf>
    <xf numFmtId="170" fontId="21" fillId="23" borderId="96" xfId="76" applyNumberFormat="1" applyFont="1" applyFill="1" applyBorder="1" applyAlignment="1">
      <alignment horizontal="right" vertical="center"/>
    </xf>
    <xf numFmtId="170" fontId="21" fillId="23" borderId="92" xfId="76" applyNumberFormat="1" applyFont="1" applyFill="1" applyBorder="1" applyAlignment="1">
      <alignment horizontal="right" vertical="center"/>
    </xf>
    <xf numFmtId="170" fontId="21" fillId="23" borderId="117" xfId="76" applyNumberFormat="1" applyFont="1" applyFill="1" applyBorder="1" applyAlignment="1">
      <alignment horizontal="right" vertical="center"/>
    </xf>
    <xf numFmtId="0" fontId="21" fillId="23" borderId="88" xfId="75" applyFont="1" applyFill="1" applyBorder="1" applyAlignment="1">
      <alignment horizontal="left" vertical="center" wrapText="1"/>
    </xf>
    <xf numFmtId="171" fontId="21" fillId="23" borderId="74" xfId="76" applyNumberFormat="1" applyFont="1" applyFill="1" applyBorder="1" applyAlignment="1">
      <alignment horizontal="right" vertical="center"/>
    </xf>
    <xf numFmtId="171" fontId="21" fillId="23" borderId="97" xfId="76" applyNumberFormat="1" applyFont="1" applyFill="1" applyBorder="1" applyAlignment="1">
      <alignment horizontal="right" vertical="center"/>
    </xf>
    <xf numFmtId="171" fontId="21" fillId="23" borderId="98" xfId="76" applyNumberFormat="1" applyFont="1" applyFill="1" applyBorder="1" applyAlignment="1">
      <alignment horizontal="right" vertical="center"/>
    </xf>
    <xf numFmtId="171" fontId="21" fillId="23" borderId="87" xfId="76" applyNumberFormat="1" applyFont="1" applyFill="1" applyBorder="1" applyAlignment="1">
      <alignment horizontal="right" vertical="center"/>
    </xf>
    <xf numFmtId="171" fontId="21" fillId="23" borderId="99" xfId="76" applyNumberFormat="1" applyFont="1" applyFill="1" applyBorder="1" applyAlignment="1">
      <alignment horizontal="right" vertical="center"/>
    </xf>
    <xf numFmtId="171" fontId="21" fillId="23" borderId="100" xfId="76" applyNumberFormat="1" applyFont="1" applyFill="1" applyBorder="1" applyAlignment="1">
      <alignment horizontal="right" vertical="center"/>
    </xf>
    <xf numFmtId="171" fontId="21" fillId="23" borderId="85" xfId="76" applyNumberFormat="1" applyFont="1" applyFill="1" applyBorder="1" applyAlignment="1">
      <alignment horizontal="right" vertical="center"/>
    </xf>
    <xf numFmtId="171" fontId="21" fillId="23" borderId="118" xfId="76" applyNumberFormat="1" applyFont="1" applyFill="1" applyBorder="1" applyAlignment="1">
      <alignment horizontal="right" vertical="center"/>
    </xf>
    <xf numFmtId="0" fontId="21" fillId="23" borderId="22" xfId="75" applyFont="1" applyFill="1" applyBorder="1" applyAlignment="1">
      <alignment horizontal="left" vertical="center" wrapText="1"/>
    </xf>
    <xf numFmtId="171" fontId="21" fillId="23" borderId="68" xfId="76" applyNumberFormat="1" applyFont="1" applyFill="1" applyBorder="1" applyAlignment="1">
      <alignment horizontal="right" vertical="center"/>
    </xf>
    <xf numFmtId="171" fontId="21" fillId="23" borderId="101" xfId="76" applyNumberFormat="1" applyFont="1" applyFill="1" applyBorder="1" applyAlignment="1">
      <alignment horizontal="right" vertical="center"/>
    </xf>
    <xf numFmtId="171" fontId="21" fillId="23" borderId="102" xfId="76" applyNumberFormat="1" applyFont="1" applyFill="1" applyBorder="1" applyAlignment="1">
      <alignment horizontal="right" vertical="center"/>
    </xf>
    <xf numFmtId="0" fontId="28" fillId="23" borderId="0" xfId="76" applyFont="1" applyFill="1" applyAlignment="1">
      <alignment vertical="center"/>
    </xf>
    <xf numFmtId="0" fontId="54" fillId="23" borderId="0" xfId="76" applyFont="1" applyFill="1" applyAlignment="1">
      <alignment vertical="center"/>
    </xf>
    <xf numFmtId="0" fontId="67" fillId="23" borderId="0" xfId="53" applyFont="1" applyFill="1" applyBorder="1" applyAlignment="1" applyProtection="1">
      <alignment horizontal="left" vertical="center"/>
    </xf>
    <xf numFmtId="0" fontId="56" fillId="22" borderId="14" xfId="75" applyFont="1" applyFill="1" applyBorder="1" applyAlignment="1">
      <alignment horizontal="center" vertical="center" wrapText="1"/>
    </xf>
    <xf numFmtId="0" fontId="56" fillId="22" borderId="13" xfId="75" applyFont="1" applyFill="1" applyBorder="1" applyAlignment="1">
      <alignment horizontal="center" vertical="center" wrapText="1"/>
    </xf>
    <xf numFmtId="0" fontId="56" fillId="22" borderId="15" xfId="75" applyFont="1" applyFill="1" applyBorder="1" applyAlignment="1">
      <alignment horizontal="center" vertical="center" wrapText="1"/>
    </xf>
    <xf numFmtId="0" fontId="56" fillId="22" borderId="25" xfId="75" applyFont="1" applyFill="1" applyBorder="1" applyAlignment="1">
      <alignment horizontal="center" vertical="center" wrapText="1"/>
    </xf>
    <xf numFmtId="165" fontId="21" fillId="23" borderId="28" xfId="0" applyNumberFormat="1" applyFont="1" applyFill="1" applyBorder="1" applyAlignment="1">
      <alignment vertical="center"/>
    </xf>
    <xf numFmtId="165" fontId="21" fillId="23" borderId="29" xfId="0" applyNumberFormat="1" applyFont="1" applyFill="1" applyBorder="1" applyAlignment="1">
      <alignment vertical="center"/>
    </xf>
    <xf numFmtId="165" fontId="19" fillId="24" borderId="16" xfId="0" applyNumberFormat="1" applyFont="1" applyFill="1" applyBorder="1" applyAlignment="1">
      <alignment vertical="center"/>
    </xf>
    <xf numFmtId="0" fontId="30" fillId="23" borderId="0" xfId="76" applyFont="1" applyFill="1" applyAlignment="1">
      <alignment vertical="center" wrapText="1"/>
    </xf>
    <xf numFmtId="170" fontId="28" fillId="23" borderId="0" xfId="76" applyNumberFormat="1" applyFont="1" applyFill="1" applyAlignment="1">
      <alignment vertical="center"/>
    </xf>
    <xf numFmtId="0" fontId="31" fillId="23" borderId="0" xfId="76" applyFont="1" applyFill="1" applyAlignment="1">
      <alignment vertical="center"/>
    </xf>
    <xf numFmtId="170" fontId="21" fillId="23" borderId="120" xfId="64" applyNumberFormat="1" applyFont="1" applyFill="1" applyBorder="1" applyAlignment="1">
      <alignment vertical="center"/>
    </xf>
    <xf numFmtId="170" fontId="21" fillId="23" borderId="121" xfId="64" applyNumberFormat="1" applyFont="1" applyFill="1" applyBorder="1" applyAlignment="1">
      <alignment vertical="center"/>
    </xf>
    <xf numFmtId="170" fontId="21" fillId="23" borderId="121" xfId="66" applyNumberFormat="1" applyFont="1" applyFill="1" applyBorder="1" applyAlignment="1">
      <alignment vertical="center"/>
    </xf>
    <xf numFmtId="170" fontId="21" fillId="23" borderId="123" xfId="64" applyNumberFormat="1" applyFont="1" applyFill="1" applyBorder="1" applyAlignment="1">
      <alignment vertical="center"/>
    </xf>
    <xf numFmtId="170" fontId="21" fillId="23" borderId="124" xfId="64" applyNumberFormat="1" applyFont="1" applyFill="1" applyBorder="1" applyAlignment="1">
      <alignment vertical="center"/>
    </xf>
    <xf numFmtId="170" fontId="21" fillId="23" borderId="124" xfId="66" applyNumberFormat="1" applyFont="1" applyFill="1" applyBorder="1" applyAlignment="1">
      <alignment vertical="center"/>
    </xf>
    <xf numFmtId="170" fontId="19" fillId="24" borderId="103" xfId="64" applyNumberFormat="1" applyFont="1" applyFill="1" applyBorder="1" applyAlignment="1">
      <alignment horizontal="right" vertical="center"/>
    </xf>
    <xf numFmtId="170" fontId="19" fillId="24" borderId="104" xfId="64" applyNumberFormat="1" applyFont="1" applyFill="1" applyBorder="1" applyAlignment="1">
      <alignment horizontal="right" vertical="center"/>
    </xf>
    <xf numFmtId="170" fontId="19" fillId="24" borderId="104" xfId="66" applyNumberFormat="1" applyFont="1" applyFill="1" applyBorder="1" applyAlignment="1">
      <alignment horizontal="right" vertical="center"/>
    </xf>
    <xf numFmtId="0" fontId="56" fillId="22" borderId="18" xfId="75" applyFont="1" applyFill="1" applyBorder="1" applyAlignment="1">
      <alignment horizontal="center" vertical="center" wrapText="1"/>
    </xf>
    <xf numFmtId="0" fontId="56" fillId="22" borderId="16" xfId="75" applyFont="1" applyFill="1" applyBorder="1" applyAlignment="1">
      <alignment horizontal="center" vertical="center" wrapText="1"/>
    </xf>
    <xf numFmtId="0" fontId="56" fillId="22" borderId="17" xfId="75" applyFont="1" applyFill="1" applyBorder="1" applyAlignment="1">
      <alignment horizontal="center" vertical="center" wrapText="1"/>
    </xf>
    <xf numFmtId="165" fontId="21" fillId="23" borderId="27" xfId="64" applyNumberFormat="1" applyFont="1" applyFill="1" applyBorder="1" applyAlignment="1">
      <alignment horizontal="left"/>
    </xf>
    <xf numFmtId="0" fontId="21" fillId="23" borderId="27" xfId="64" applyFont="1" applyFill="1" applyBorder="1" applyAlignment="1">
      <alignment horizontal="center"/>
    </xf>
    <xf numFmtId="0" fontId="21" fillId="23" borderId="30" xfId="64" applyFont="1" applyFill="1" applyBorder="1" applyAlignment="1">
      <alignment horizontal="center"/>
    </xf>
    <xf numFmtId="0" fontId="21" fillId="23" borderId="35" xfId="64" applyFont="1" applyFill="1" applyBorder="1" applyAlignment="1">
      <alignment horizontal="center"/>
    </xf>
    <xf numFmtId="0" fontId="21" fillId="23" borderId="36" xfId="64" applyFont="1" applyFill="1" applyBorder="1" applyAlignment="1">
      <alignment horizontal="center"/>
    </xf>
    <xf numFmtId="0" fontId="21" fillId="23" borderId="37" xfId="64" applyFont="1" applyFill="1" applyBorder="1" applyAlignment="1">
      <alignment horizontal="center"/>
    </xf>
    <xf numFmtId="0" fontId="21" fillId="23" borderId="31" xfId="64" quotePrefix="1" applyFont="1" applyFill="1" applyBorder="1" applyAlignment="1">
      <alignment horizontal="center"/>
    </xf>
    <xf numFmtId="0" fontId="21" fillId="23" borderId="38" xfId="64" applyFont="1" applyFill="1" applyBorder="1" applyAlignment="1">
      <alignment horizontal="center"/>
    </xf>
    <xf numFmtId="0" fontId="21" fillId="23" borderId="39" xfId="64" applyFont="1" applyFill="1" applyBorder="1" applyAlignment="1">
      <alignment horizontal="center"/>
    </xf>
    <xf numFmtId="0" fontId="21" fillId="23" borderId="40" xfId="64" applyFont="1" applyFill="1" applyBorder="1" applyAlignment="1">
      <alignment horizontal="center"/>
    </xf>
    <xf numFmtId="165" fontId="21" fillId="23" borderId="26" xfId="64" applyNumberFormat="1" applyFont="1" applyFill="1" applyBorder="1" applyAlignment="1">
      <alignment horizontal="left"/>
    </xf>
    <xf numFmtId="0" fontId="21" fillId="23" borderId="26" xfId="64" applyFont="1" applyFill="1" applyBorder="1" applyAlignment="1">
      <alignment horizontal="center"/>
    </xf>
    <xf numFmtId="0" fontId="21" fillId="23" borderId="31" xfId="64" applyFont="1" applyFill="1" applyBorder="1" applyAlignment="1">
      <alignment horizontal="center"/>
    </xf>
    <xf numFmtId="0" fontId="21" fillId="23" borderId="41" xfId="64" applyFont="1" applyFill="1" applyBorder="1" applyAlignment="1">
      <alignment horizontal="center"/>
    </xf>
    <xf numFmtId="0" fontId="21" fillId="23" borderId="42" xfId="64" applyFont="1" applyFill="1" applyBorder="1" applyAlignment="1">
      <alignment horizontal="center"/>
    </xf>
    <xf numFmtId="0" fontId="21" fillId="23" borderId="43" xfId="64" applyFont="1" applyFill="1" applyBorder="1" applyAlignment="1">
      <alignment horizontal="center"/>
    </xf>
    <xf numFmtId="165" fontId="21" fillId="23" borderId="32" xfId="64" applyNumberFormat="1" applyFont="1" applyFill="1" applyBorder="1" applyAlignment="1">
      <alignment horizontal="left"/>
    </xf>
    <xf numFmtId="0" fontId="21" fillId="23" borderId="32" xfId="64" applyFont="1" applyFill="1" applyBorder="1" applyAlignment="1">
      <alignment horizontal="center"/>
    </xf>
    <xf numFmtId="0" fontId="21" fillId="23" borderId="33" xfId="64" applyFont="1" applyFill="1" applyBorder="1" applyAlignment="1">
      <alignment horizontal="center"/>
    </xf>
    <xf numFmtId="0" fontId="21" fillId="23" borderId="44" xfId="64" applyFont="1" applyFill="1" applyBorder="1" applyAlignment="1">
      <alignment horizontal="center"/>
    </xf>
    <xf numFmtId="0" fontId="21" fillId="23" borderId="45" xfId="64" applyFont="1" applyFill="1" applyBorder="1" applyAlignment="1">
      <alignment horizontal="center"/>
    </xf>
    <xf numFmtId="0" fontId="21" fillId="23" borderId="46" xfId="64" applyFont="1" applyFill="1" applyBorder="1" applyAlignment="1">
      <alignment horizontal="center"/>
    </xf>
    <xf numFmtId="0" fontId="21" fillId="23" borderId="34" xfId="64" applyFont="1" applyFill="1" applyBorder="1" applyAlignment="1">
      <alignment horizontal="center"/>
    </xf>
    <xf numFmtId="167" fontId="21" fillId="23" borderId="41" xfId="64" applyNumberFormat="1" applyFont="1" applyFill="1" applyBorder="1" applyAlignment="1">
      <alignment horizontal="center"/>
    </xf>
    <xf numFmtId="167" fontId="21" fillId="23" borderId="42" xfId="64" applyNumberFormat="1" applyFont="1" applyFill="1" applyBorder="1" applyAlignment="1">
      <alignment horizontal="center"/>
    </xf>
    <xf numFmtId="167" fontId="21" fillId="23" borderId="43" xfId="64" applyNumberFormat="1" applyFont="1" applyFill="1" applyBorder="1" applyAlignment="1">
      <alignment horizontal="center"/>
    </xf>
    <xf numFmtId="2" fontId="21" fillId="23" borderId="41" xfId="64" applyNumberFormat="1" applyFont="1" applyFill="1" applyBorder="1" applyAlignment="1">
      <alignment horizontal="center"/>
    </xf>
    <xf numFmtId="2" fontId="21" fillId="23" borderId="42" xfId="64" applyNumberFormat="1" applyFont="1" applyFill="1" applyBorder="1" applyAlignment="1">
      <alignment horizontal="center"/>
    </xf>
    <xf numFmtId="2" fontId="21" fillId="23" borderId="43" xfId="64" applyNumberFormat="1" applyFont="1" applyFill="1" applyBorder="1" applyAlignment="1">
      <alignment horizontal="center"/>
    </xf>
    <xf numFmtId="167" fontId="21" fillId="23" borderId="38" xfId="64" applyNumberFormat="1" applyFont="1" applyFill="1" applyBorder="1" applyAlignment="1">
      <alignment horizontal="center"/>
    </xf>
    <xf numFmtId="167" fontId="21" fillId="23" borderId="39" xfId="64" applyNumberFormat="1" applyFont="1" applyFill="1" applyBorder="1" applyAlignment="1">
      <alignment horizontal="center"/>
    </xf>
    <xf numFmtId="167" fontId="21" fillId="23" borderId="40" xfId="64" applyNumberFormat="1" applyFont="1" applyFill="1" applyBorder="1" applyAlignment="1">
      <alignment horizontal="center"/>
    </xf>
    <xf numFmtId="0" fontId="25" fillId="23" borderId="0" xfId="86" applyFont="1" applyFill="1"/>
    <xf numFmtId="0" fontId="21" fillId="23" borderId="0" xfId="86" applyFont="1" applyFill="1"/>
    <xf numFmtId="0" fontId="54" fillId="23" borderId="0" xfId="86" applyFont="1" applyFill="1"/>
    <xf numFmtId="0" fontId="67" fillId="23" borderId="0" xfId="53" applyFont="1" applyFill="1" applyBorder="1" applyAlignment="1" applyProtection="1">
      <alignment horizontal="left"/>
    </xf>
    <xf numFmtId="0" fontId="45" fillId="23" borderId="0" xfId="86" applyFont="1" applyFill="1"/>
    <xf numFmtId="0" fontId="56" fillId="22" borderId="11" xfId="77" applyFont="1" applyFill="1" applyBorder="1" applyAlignment="1">
      <alignment vertical="center" wrapText="1"/>
    </xf>
    <xf numFmtId="1" fontId="56" fillId="22" borderId="16" xfId="77" applyNumberFormat="1" applyFont="1" applyFill="1" applyBorder="1" applyAlignment="1">
      <alignment horizontal="center" vertical="center" wrapText="1"/>
    </xf>
    <xf numFmtId="0" fontId="21" fillId="23" borderId="49" xfId="77" applyFont="1" applyFill="1" applyBorder="1" applyAlignment="1">
      <alignment horizontal="left" vertical="center" wrapText="1" indent="2"/>
    </xf>
    <xf numFmtId="170" fontId="21" fillId="23" borderId="29" xfId="77" applyNumberFormat="1" applyFont="1" applyFill="1" applyBorder="1" applyAlignment="1">
      <alignment vertical="center"/>
    </xf>
    <xf numFmtId="0" fontId="41" fillId="23" borderId="49" xfId="77" applyFont="1" applyFill="1" applyBorder="1" applyAlignment="1">
      <alignment horizontal="left" vertical="center" wrapText="1" indent="4"/>
    </xf>
    <xf numFmtId="170" fontId="41" fillId="23" borderId="29" xfId="77" applyNumberFormat="1" applyFont="1" applyFill="1" applyBorder="1" applyAlignment="1">
      <alignment vertical="center"/>
    </xf>
    <xf numFmtId="0" fontId="41" fillId="23" borderId="29" xfId="77" applyFont="1" applyFill="1" applyBorder="1" applyAlignment="1">
      <alignment horizontal="left" vertical="center" wrapText="1" indent="4"/>
    </xf>
    <xf numFmtId="0" fontId="21" fillId="23" borderId="50" xfId="0" applyFont="1" applyFill="1" applyBorder="1" applyAlignment="1">
      <alignment horizontal="left" vertical="center" indent="2"/>
    </xf>
    <xf numFmtId="170" fontId="21" fillId="23" borderId="51" xfId="0" applyNumberFormat="1" applyFont="1" applyFill="1" applyBorder="1" applyAlignment="1">
      <alignment vertical="center"/>
    </xf>
    <xf numFmtId="0" fontId="21" fillId="23" borderId="91" xfId="77" applyFont="1" applyFill="1" applyBorder="1" applyAlignment="1">
      <alignment horizontal="left" vertical="center" wrapText="1" indent="2"/>
    </xf>
    <xf numFmtId="170" fontId="21" fillId="23" borderId="88" xfId="77" applyNumberFormat="1" applyFont="1" applyFill="1" applyBorder="1" applyAlignment="1">
      <alignment vertical="center"/>
    </xf>
    <xf numFmtId="0" fontId="21" fillId="23" borderId="49" xfId="77" applyFont="1" applyFill="1" applyBorder="1" applyAlignment="1">
      <alignment horizontal="left" vertical="center" indent="2"/>
    </xf>
    <xf numFmtId="0" fontId="21" fillId="23" borderId="50" xfId="77" applyFont="1" applyFill="1" applyBorder="1" applyAlignment="1">
      <alignment horizontal="left" vertical="center" indent="2"/>
    </xf>
    <xf numFmtId="170" fontId="21" fillId="23" borderId="51" xfId="77" applyNumberFormat="1" applyFont="1" applyFill="1" applyBorder="1" applyAlignment="1">
      <alignment vertical="center"/>
    </xf>
    <xf numFmtId="0" fontId="19" fillId="25" borderId="13" xfId="77" applyFont="1" applyFill="1" applyBorder="1" applyAlignment="1">
      <alignment vertical="center"/>
    </xf>
    <xf numFmtId="170" fontId="19" fillId="25" borderId="13" xfId="77" applyNumberFormat="1" applyFont="1" applyFill="1" applyBorder="1" applyAlignment="1">
      <alignment vertical="center"/>
    </xf>
    <xf numFmtId="0" fontId="21" fillId="23" borderId="0" xfId="77" applyFont="1" applyFill="1" applyAlignment="1">
      <alignment vertical="center"/>
    </xf>
    <xf numFmtId="3" fontId="21" fillId="23" borderId="0" xfId="77" applyNumberFormat="1" applyFont="1" applyFill="1" applyAlignment="1">
      <alignment vertical="center"/>
    </xf>
    <xf numFmtId="0" fontId="54" fillId="23" borderId="0" xfId="77" applyFont="1" applyFill="1" applyAlignment="1">
      <alignment vertical="center"/>
    </xf>
    <xf numFmtId="0" fontId="69" fillId="23" borderId="0" xfId="0" applyFont="1" applyFill="1"/>
    <xf numFmtId="0" fontId="54" fillId="23" borderId="0" xfId="0" applyFont="1" applyFill="1" applyAlignment="1">
      <alignment vertical="center"/>
    </xf>
    <xf numFmtId="3" fontId="54" fillId="23" borderId="0" xfId="77" applyNumberFormat="1" applyFont="1" applyFill="1" applyAlignment="1">
      <alignment vertical="center"/>
    </xf>
    <xf numFmtId="0" fontId="70" fillId="23" borderId="0" xfId="77" applyFont="1" applyFill="1" applyAlignment="1">
      <alignment vertical="center"/>
    </xf>
    <xf numFmtId="3" fontId="0" fillId="23" borderId="0" xfId="0" applyNumberFormat="1" applyFill="1"/>
    <xf numFmtId="0" fontId="56" fillId="22" borderId="14" xfId="77" applyFont="1" applyFill="1" applyBorder="1" applyAlignment="1">
      <alignment horizontal="center" vertical="center" wrapText="1"/>
    </xf>
    <xf numFmtId="1" fontId="56" fillId="22" borderId="13" xfId="77" applyNumberFormat="1" applyFont="1" applyFill="1" applyBorder="1" applyAlignment="1">
      <alignment horizontal="center" vertical="center" wrapText="1"/>
    </xf>
    <xf numFmtId="0" fontId="21" fillId="23" borderId="48" xfId="77" applyFont="1" applyFill="1" applyBorder="1" applyAlignment="1">
      <alignment horizontal="left" vertical="center" wrapText="1" indent="2"/>
    </xf>
    <xf numFmtId="170" fontId="21" fillId="23" borderId="28" xfId="77" applyNumberFormat="1" applyFont="1" applyFill="1" applyBorder="1" applyAlignment="1">
      <alignment horizontal="right" vertical="center"/>
    </xf>
    <xf numFmtId="170" fontId="21" fillId="23" borderId="29" xfId="77" applyNumberFormat="1" applyFont="1" applyFill="1" applyBorder="1" applyAlignment="1">
      <alignment horizontal="right" vertical="center"/>
    </xf>
    <xf numFmtId="0" fontId="21" fillId="23" borderId="50" xfId="77" applyFont="1" applyFill="1" applyBorder="1" applyAlignment="1">
      <alignment horizontal="left" vertical="center" wrapText="1" indent="2"/>
    </xf>
    <xf numFmtId="170" fontId="21" fillId="23" borderId="51" xfId="77" applyNumberFormat="1" applyFont="1" applyFill="1" applyBorder="1" applyAlignment="1">
      <alignment horizontal="right" vertical="center" indent="1"/>
    </xf>
    <xf numFmtId="170" fontId="21" fillId="23" borderId="51" xfId="77" applyNumberFormat="1" applyFont="1" applyFill="1" applyBorder="1" applyAlignment="1">
      <alignment horizontal="right" vertical="center"/>
    </xf>
    <xf numFmtId="0" fontId="21" fillId="23" borderId="88" xfId="77" applyFont="1" applyFill="1" applyBorder="1" applyAlignment="1">
      <alignment vertical="center"/>
    </xf>
    <xf numFmtId="3" fontId="21" fillId="23" borderId="29" xfId="77" applyNumberFormat="1" applyFont="1" applyFill="1" applyBorder="1" applyAlignment="1">
      <alignment horizontal="left" vertical="center"/>
    </xf>
    <xf numFmtId="3" fontId="21" fillId="23" borderId="51" xfId="77" applyNumberFormat="1" applyFont="1" applyFill="1" applyBorder="1" applyAlignment="1">
      <alignment horizontal="left" vertical="center"/>
    </xf>
    <xf numFmtId="0" fontId="28" fillId="23" borderId="0" xfId="77" applyFont="1" applyFill="1" applyAlignment="1">
      <alignment vertical="center"/>
    </xf>
    <xf numFmtId="0" fontId="56" fillId="22" borderId="12" xfId="64" applyFont="1" applyFill="1" applyBorder="1" applyAlignment="1">
      <alignment horizontal="center" vertical="center" wrapText="1"/>
    </xf>
    <xf numFmtId="0" fontId="44" fillId="22" borderId="14" xfId="64" applyFont="1" applyFill="1" applyBorder="1" applyAlignment="1">
      <alignment horizontal="center" vertical="center" wrapText="1"/>
    </xf>
    <xf numFmtId="0" fontId="56" fillId="22" borderId="13" xfId="64" applyFont="1" applyFill="1" applyBorder="1" applyAlignment="1">
      <alignment horizontal="center" vertical="center" wrapText="1"/>
    </xf>
    <xf numFmtId="165" fontId="21" fillId="24" borderId="34" xfId="64" applyNumberFormat="1" applyFont="1" applyFill="1" applyBorder="1" applyAlignment="1">
      <alignment vertical="center"/>
    </xf>
    <xf numFmtId="165" fontId="21" fillId="23" borderId="26" xfId="64" applyNumberFormat="1" applyFont="1" applyFill="1" applyBorder="1" applyAlignment="1">
      <alignment vertical="center"/>
    </xf>
    <xf numFmtId="165" fontId="21" fillId="25" borderId="32" xfId="64" applyNumberFormat="1" applyFont="1" applyFill="1" applyBorder="1" applyAlignment="1">
      <alignment vertical="center"/>
    </xf>
    <xf numFmtId="0" fontId="71" fillId="23" borderId="0" xfId="77" applyFont="1" applyFill="1" applyAlignment="1">
      <alignment vertical="center"/>
    </xf>
    <xf numFmtId="0" fontId="72" fillId="23" borderId="0" xfId="0" applyFont="1" applyFill="1" applyAlignment="1">
      <alignment horizontal="center" vertical="center"/>
    </xf>
    <xf numFmtId="0" fontId="72" fillId="23" borderId="0" xfId="0" applyFont="1" applyFill="1" applyAlignment="1">
      <alignment vertical="center"/>
    </xf>
    <xf numFmtId="170" fontId="0" fillId="23" borderId="0" xfId="0" applyNumberFormat="1" applyFill="1" applyAlignment="1">
      <alignment vertical="center"/>
    </xf>
    <xf numFmtId="0" fontId="73" fillId="22" borderId="13" xfId="0" applyFont="1" applyFill="1" applyBorder="1" applyAlignment="1">
      <alignment horizontal="center" vertical="center"/>
    </xf>
    <xf numFmtId="0" fontId="56" fillId="22" borderId="0" xfId="0" applyFont="1" applyFill="1" applyAlignment="1">
      <alignment horizontal="center" vertical="center" wrapText="1"/>
    </xf>
    <xf numFmtId="0" fontId="56" fillId="22" borderId="22" xfId="0" applyFont="1" applyFill="1" applyBorder="1" applyAlignment="1">
      <alignment horizontal="center" vertical="center" wrapText="1"/>
    </xf>
    <xf numFmtId="170" fontId="21" fillId="23" borderId="56" xfId="0" applyNumberFormat="1" applyFont="1" applyFill="1" applyBorder="1" applyAlignment="1">
      <alignment horizontal="right" vertical="center"/>
    </xf>
    <xf numFmtId="170" fontId="21" fillId="23" borderId="28" xfId="0" applyNumberFormat="1" applyFont="1" applyFill="1" applyBorder="1" applyAlignment="1">
      <alignment horizontal="right" vertical="center"/>
    </xf>
    <xf numFmtId="170" fontId="21" fillId="23" borderId="66" xfId="0" applyNumberFormat="1" applyFont="1" applyFill="1" applyBorder="1" applyAlignment="1">
      <alignment horizontal="right" vertical="center"/>
    </xf>
    <xf numFmtId="170" fontId="21" fillId="23" borderId="29" xfId="0" applyNumberFormat="1" applyFont="1" applyFill="1" applyBorder="1" applyAlignment="1">
      <alignment horizontal="right" vertical="center"/>
    </xf>
    <xf numFmtId="165" fontId="19" fillId="24" borderId="13" xfId="0" applyNumberFormat="1" applyFont="1" applyFill="1" applyBorder="1" applyAlignment="1">
      <alignment vertical="center"/>
    </xf>
    <xf numFmtId="170" fontId="19" fillId="24" borderId="86" xfId="0" applyNumberFormat="1" applyFont="1" applyFill="1" applyBorder="1" applyAlignment="1">
      <alignment horizontal="right" vertical="center"/>
    </xf>
    <xf numFmtId="170" fontId="19" fillId="24" borderId="13" xfId="0" applyNumberFormat="1" applyFont="1" applyFill="1" applyBorder="1" applyAlignment="1">
      <alignment horizontal="right" vertical="center"/>
    </xf>
    <xf numFmtId="170" fontId="21" fillId="23" borderId="87" xfId="0" applyNumberFormat="1" applyFont="1" applyFill="1" applyBorder="1" applyAlignment="1">
      <alignment horizontal="right" vertical="center"/>
    </xf>
    <xf numFmtId="170" fontId="21" fillId="23" borderId="88" xfId="0" applyNumberFormat="1" applyFont="1" applyFill="1" applyBorder="1" applyAlignment="1">
      <alignment horizontal="right" vertical="center"/>
    </xf>
    <xf numFmtId="170" fontId="21" fillId="23" borderId="89" xfId="0" applyNumberFormat="1" applyFont="1" applyFill="1" applyBorder="1" applyAlignment="1">
      <alignment horizontal="right" vertical="center"/>
    </xf>
    <xf numFmtId="170" fontId="21" fillId="23" borderId="90" xfId="0" applyNumberFormat="1" applyFont="1" applyFill="1" applyBorder="1" applyAlignment="1">
      <alignment horizontal="right" vertical="center"/>
    </xf>
    <xf numFmtId="165" fontId="19" fillId="25" borderId="13" xfId="0" applyNumberFormat="1" applyFont="1" applyFill="1" applyBorder="1" applyAlignment="1">
      <alignment vertical="center"/>
    </xf>
    <xf numFmtId="170" fontId="19" fillId="25" borderId="86" xfId="0" applyNumberFormat="1" applyFont="1" applyFill="1" applyBorder="1" applyAlignment="1">
      <alignment horizontal="right" vertical="center"/>
    </xf>
    <xf numFmtId="170" fontId="19" fillId="25" borderId="13" xfId="0" applyNumberFormat="1" applyFont="1" applyFill="1" applyBorder="1" applyAlignment="1">
      <alignment horizontal="right" vertical="center"/>
    </xf>
    <xf numFmtId="0" fontId="21" fillId="23" borderId="0" xfId="0" applyFont="1" applyFill="1" applyAlignment="1">
      <alignment vertical="center"/>
    </xf>
    <xf numFmtId="165" fontId="21" fillId="23" borderId="0" xfId="0" applyNumberFormat="1" applyFont="1" applyFill="1" applyAlignment="1">
      <alignment vertical="center"/>
    </xf>
    <xf numFmtId="0" fontId="74" fillId="23" borderId="0" xfId="54" applyFont="1" applyFill="1" applyAlignment="1" applyProtection="1">
      <alignment vertical="center"/>
    </xf>
    <xf numFmtId="0" fontId="56" fillId="22" borderId="16" xfId="64" applyFont="1" applyFill="1" applyBorder="1" applyAlignment="1">
      <alignment horizontal="center" vertical="center" wrapText="1"/>
    </xf>
    <xf numFmtId="0" fontId="56" fillId="22" borderId="14" xfId="64" applyFont="1" applyFill="1" applyBorder="1" applyAlignment="1">
      <alignment horizontal="center" vertical="center" wrapText="1"/>
    </xf>
    <xf numFmtId="0" fontId="56" fillId="22" borderId="11" xfId="64" applyFont="1" applyFill="1" applyBorder="1" applyAlignment="1">
      <alignment horizontal="center" vertical="center" wrapText="1"/>
    </xf>
    <xf numFmtId="165" fontId="19" fillId="24" borderId="13" xfId="64" applyNumberFormat="1" applyFont="1" applyFill="1" applyBorder="1"/>
    <xf numFmtId="171" fontId="19" fillId="24" borderId="103" xfId="64" applyNumberFormat="1" applyFont="1" applyFill="1" applyBorder="1" applyAlignment="1">
      <alignment horizontal="right"/>
    </xf>
    <xf numFmtId="171" fontId="19" fillId="24" borderId="104" xfId="64" applyNumberFormat="1" applyFont="1" applyFill="1" applyBorder="1" applyAlignment="1">
      <alignment horizontal="right"/>
    </xf>
    <xf numFmtId="171" fontId="19" fillId="24" borderId="86" xfId="64" applyNumberFormat="1" applyFont="1" applyFill="1" applyBorder="1" applyAlignment="1">
      <alignment horizontal="right"/>
    </xf>
    <xf numFmtId="171" fontId="19" fillId="24" borderId="105" xfId="64" applyNumberFormat="1" applyFont="1" applyFill="1" applyBorder="1" applyAlignment="1">
      <alignment horizontal="right"/>
    </xf>
    <xf numFmtId="165" fontId="21" fillId="23" borderId="27" xfId="64" applyNumberFormat="1" applyFont="1" applyFill="1" applyBorder="1"/>
    <xf numFmtId="171" fontId="21" fillId="23" borderId="38" xfId="64" applyNumberFormat="1" applyFont="1" applyFill="1" applyBorder="1" applyAlignment="1">
      <alignment horizontal="right"/>
    </xf>
    <xf numFmtId="171" fontId="21" fillId="23" borderId="39" xfId="64" applyNumberFormat="1" applyFont="1" applyFill="1" applyBorder="1" applyAlignment="1">
      <alignment horizontal="right"/>
    </xf>
    <xf numFmtId="171" fontId="21" fillId="23" borderId="106" xfId="64" applyNumberFormat="1" applyFont="1" applyFill="1" applyBorder="1" applyAlignment="1">
      <alignment horizontal="right"/>
    </xf>
    <xf numFmtId="171" fontId="21" fillId="23" borderId="40" xfId="64" applyNumberFormat="1" applyFont="1" applyFill="1" applyBorder="1" applyAlignment="1">
      <alignment horizontal="right"/>
    </xf>
    <xf numFmtId="165" fontId="21" fillId="23" borderId="32" xfId="64" applyNumberFormat="1" applyFont="1" applyFill="1" applyBorder="1"/>
    <xf numFmtId="171" fontId="21" fillId="23" borderId="44" xfId="64" applyNumberFormat="1" applyFont="1" applyFill="1" applyBorder="1" applyAlignment="1">
      <alignment horizontal="right"/>
    </xf>
    <xf numFmtId="171" fontId="21" fillId="23" borderId="45" xfId="64" applyNumberFormat="1" applyFont="1" applyFill="1" applyBorder="1" applyAlignment="1">
      <alignment horizontal="right"/>
    </xf>
    <xf numFmtId="171" fontId="21" fillId="23" borderId="107" xfId="64" applyNumberFormat="1" applyFont="1" applyFill="1" applyBorder="1" applyAlignment="1">
      <alignment horizontal="right"/>
    </xf>
    <xf numFmtId="171" fontId="21" fillId="23" borderId="46" xfId="64" applyNumberFormat="1" applyFont="1" applyFill="1" applyBorder="1" applyAlignment="1">
      <alignment horizontal="right"/>
    </xf>
    <xf numFmtId="165" fontId="21" fillId="23" borderId="52" xfId="64" applyNumberFormat="1" applyFont="1" applyFill="1" applyBorder="1"/>
    <xf numFmtId="171" fontId="21" fillId="23" borderId="108" xfId="64" applyNumberFormat="1" applyFont="1" applyFill="1" applyBorder="1" applyAlignment="1">
      <alignment horizontal="right"/>
    </xf>
    <xf numFmtId="171" fontId="21" fillId="23" borderId="109" xfId="64" applyNumberFormat="1" applyFont="1" applyFill="1" applyBorder="1" applyAlignment="1">
      <alignment horizontal="right"/>
    </xf>
    <xf numFmtId="171" fontId="21" fillId="23" borderId="110" xfId="64" applyNumberFormat="1" applyFont="1" applyFill="1" applyBorder="1" applyAlignment="1">
      <alignment horizontal="right"/>
    </xf>
    <xf numFmtId="171" fontId="21" fillId="23" borderId="111" xfId="64" applyNumberFormat="1" applyFont="1" applyFill="1" applyBorder="1" applyAlignment="1">
      <alignment horizontal="right"/>
    </xf>
    <xf numFmtId="165" fontId="19" fillId="25" borderId="13" xfId="64" applyNumberFormat="1" applyFont="1" applyFill="1" applyBorder="1"/>
    <xf numFmtId="171" fontId="19" fillId="25" borderId="103" xfId="64" applyNumberFormat="1" applyFont="1" applyFill="1" applyBorder="1" applyAlignment="1">
      <alignment horizontal="right"/>
    </xf>
    <xf numFmtId="171" fontId="19" fillId="25" borderId="104" xfId="64" applyNumberFormat="1" applyFont="1" applyFill="1" applyBorder="1" applyAlignment="1">
      <alignment horizontal="right"/>
    </xf>
    <xf numFmtId="171" fontId="19" fillId="25" borderId="86" xfId="64" applyNumberFormat="1" applyFont="1" applyFill="1" applyBorder="1" applyAlignment="1">
      <alignment horizontal="right"/>
    </xf>
    <xf numFmtId="171" fontId="19" fillId="25" borderId="105" xfId="64" applyNumberFormat="1" applyFont="1" applyFill="1" applyBorder="1" applyAlignment="1">
      <alignment horizontal="right"/>
    </xf>
    <xf numFmtId="168" fontId="42" fillId="23" borderId="0" xfId="82" applyNumberFormat="1" applyFont="1" applyFill="1"/>
    <xf numFmtId="0" fontId="56" fillId="22" borderId="11" xfId="66" applyFont="1" applyFill="1" applyBorder="1" applyAlignment="1">
      <alignment horizontal="center" vertical="center" wrapText="1"/>
    </xf>
    <xf numFmtId="0" fontId="56" fillId="22" borderId="16" xfId="66" applyFont="1" applyFill="1" applyBorder="1" applyAlignment="1">
      <alignment horizontal="center" vertical="center" wrapText="1"/>
    </xf>
    <xf numFmtId="165" fontId="19" fillId="24" borderId="13" xfId="66" applyNumberFormat="1" applyFont="1" applyFill="1" applyBorder="1"/>
    <xf numFmtId="170" fontId="19" fillId="24" borderId="103" xfId="66" applyNumberFormat="1" applyFont="1" applyFill="1" applyBorder="1" applyAlignment="1">
      <alignment horizontal="right"/>
    </xf>
    <xf numFmtId="170" fontId="19" fillId="24" borderId="104" xfId="66" applyNumberFormat="1" applyFont="1" applyFill="1" applyBorder="1" applyAlignment="1">
      <alignment horizontal="right"/>
    </xf>
    <xf numFmtId="170" fontId="19" fillId="24" borderId="86" xfId="66" applyNumberFormat="1" applyFont="1" applyFill="1" applyBorder="1" applyAlignment="1">
      <alignment horizontal="right"/>
    </xf>
    <xf numFmtId="170" fontId="19" fillId="24" borderId="105" xfId="66" applyNumberFormat="1" applyFont="1" applyFill="1" applyBorder="1" applyAlignment="1">
      <alignment horizontal="right"/>
    </xf>
    <xf numFmtId="165" fontId="21" fillId="23" borderId="27" xfId="66" applyNumberFormat="1" applyFont="1" applyFill="1" applyBorder="1"/>
    <xf numFmtId="170" fontId="21" fillId="23" borderId="38" xfId="66" applyNumberFormat="1" applyFont="1" applyFill="1" applyBorder="1" applyAlignment="1">
      <alignment horizontal="right"/>
    </xf>
    <xf numFmtId="170" fontId="21" fillId="23" borderId="39" xfId="66" applyNumberFormat="1" applyFont="1" applyFill="1" applyBorder="1" applyAlignment="1">
      <alignment horizontal="right"/>
    </xf>
    <xf numFmtId="170" fontId="21" fillId="23" borderId="106" xfId="66" applyNumberFormat="1" applyFont="1" applyFill="1" applyBorder="1" applyAlignment="1">
      <alignment horizontal="right"/>
    </xf>
    <xf numFmtId="170" fontId="21" fillId="23" borderId="40" xfId="66" applyNumberFormat="1" applyFont="1" applyFill="1" applyBorder="1" applyAlignment="1">
      <alignment horizontal="right"/>
    </xf>
    <xf numFmtId="165" fontId="21" fillId="23" borderId="32" xfId="66" applyNumberFormat="1" applyFont="1" applyFill="1" applyBorder="1"/>
    <xf numFmtId="170" fontId="21" fillId="23" borderId="44" xfId="66" applyNumberFormat="1" applyFont="1" applyFill="1" applyBorder="1" applyAlignment="1">
      <alignment horizontal="right"/>
    </xf>
    <xf numFmtId="170" fontId="21" fillId="23" borderId="45" xfId="66" applyNumberFormat="1" applyFont="1" applyFill="1" applyBorder="1" applyAlignment="1">
      <alignment horizontal="right"/>
    </xf>
    <xf numFmtId="170" fontId="21" fillId="23" borderId="107" xfId="66" applyNumberFormat="1" applyFont="1" applyFill="1" applyBorder="1" applyAlignment="1">
      <alignment horizontal="right"/>
    </xf>
    <xf numFmtId="170" fontId="21" fillId="23" borderId="46" xfId="66" applyNumberFormat="1" applyFont="1" applyFill="1" applyBorder="1" applyAlignment="1">
      <alignment horizontal="right"/>
    </xf>
    <xf numFmtId="0" fontId="54" fillId="23" borderId="0" xfId="0" applyFont="1" applyFill="1"/>
    <xf numFmtId="0" fontId="56" fillId="22" borderId="14" xfId="0" applyFont="1" applyFill="1" applyBorder="1" applyAlignment="1">
      <alignment horizontal="center" vertical="center" wrapText="1"/>
    </xf>
    <xf numFmtId="0" fontId="56" fillId="22" borderId="13" xfId="0" applyFont="1" applyFill="1" applyBorder="1" applyAlignment="1">
      <alignment horizontal="center" vertical="center" wrapText="1"/>
    </xf>
    <xf numFmtId="165" fontId="21" fillId="23" borderId="51" xfId="0" applyNumberFormat="1" applyFont="1" applyFill="1" applyBorder="1" applyAlignment="1">
      <alignment vertical="center"/>
    </xf>
    <xf numFmtId="170" fontId="21" fillId="23" borderId="71" xfId="0" applyNumberFormat="1" applyFont="1" applyFill="1" applyBorder="1" applyAlignment="1">
      <alignment horizontal="right" vertical="center"/>
    </xf>
    <xf numFmtId="170" fontId="21" fillId="23" borderId="51" xfId="0" applyNumberFormat="1" applyFont="1" applyFill="1" applyBorder="1" applyAlignment="1">
      <alignment horizontal="right" vertical="center"/>
    </xf>
    <xf numFmtId="0" fontId="19" fillId="24" borderId="13" xfId="75" applyFont="1" applyFill="1" applyBorder="1" applyAlignment="1">
      <alignment horizontal="left" vertical="center" wrapText="1"/>
    </xf>
    <xf numFmtId="170" fontId="19" fillId="24" borderId="15" xfId="0" applyNumberFormat="1" applyFont="1" applyFill="1" applyBorder="1" applyAlignment="1">
      <alignment horizontal="right" vertical="center"/>
    </xf>
    <xf numFmtId="0" fontId="70" fillId="23" borderId="0" xfId="0" applyFont="1" applyFill="1" applyAlignment="1">
      <alignment vertical="center"/>
    </xf>
    <xf numFmtId="0" fontId="56" fillId="22" borderId="13" xfId="75" applyFont="1" applyFill="1" applyBorder="1" applyAlignment="1">
      <alignment horizontal="center" vertical="center"/>
    </xf>
    <xf numFmtId="0" fontId="56" fillId="22" borderId="132" xfId="75" applyFont="1" applyFill="1" applyBorder="1" applyAlignment="1">
      <alignment horizontal="center" vertical="center" wrapText="1"/>
    </xf>
    <xf numFmtId="0" fontId="56" fillId="22" borderId="133" xfId="75" applyFont="1" applyFill="1" applyBorder="1" applyAlignment="1">
      <alignment horizontal="center" vertical="center" wrapText="1"/>
    </xf>
    <xf numFmtId="0" fontId="56" fillId="22" borderId="134" xfId="75" applyFont="1" applyFill="1" applyBorder="1" applyAlignment="1">
      <alignment horizontal="center" vertical="center" wrapText="1"/>
    </xf>
    <xf numFmtId="170" fontId="21" fillId="23" borderId="120" xfId="75" applyNumberFormat="1" applyFont="1" applyFill="1" applyBorder="1" applyAlignment="1">
      <alignment horizontal="right" vertical="center"/>
    </xf>
    <xf numFmtId="170" fontId="21" fillId="23" borderId="121" xfId="75" applyNumberFormat="1" applyFont="1" applyFill="1" applyBorder="1" applyAlignment="1">
      <alignment horizontal="right" vertical="center"/>
    </xf>
    <xf numFmtId="170" fontId="21" fillId="23" borderId="122" xfId="75" applyNumberFormat="1" applyFont="1" applyFill="1" applyBorder="1" applyAlignment="1">
      <alignment horizontal="right" vertical="center"/>
    </xf>
    <xf numFmtId="0" fontId="21" fillId="23" borderId="49" xfId="75" applyFont="1" applyFill="1" applyBorder="1" applyAlignment="1">
      <alignment horizontal="left" vertical="center"/>
    </xf>
    <xf numFmtId="170" fontId="21" fillId="23" borderId="123" xfId="75" applyNumberFormat="1" applyFont="1" applyFill="1" applyBorder="1" applyAlignment="1">
      <alignment horizontal="right" vertical="center"/>
    </xf>
    <xf numFmtId="170" fontId="21" fillId="23" borderId="124" xfId="75" applyNumberFormat="1" applyFont="1" applyFill="1" applyBorder="1" applyAlignment="1">
      <alignment horizontal="right" vertical="center"/>
    </xf>
    <xf numFmtId="170" fontId="21" fillId="23" borderId="125" xfId="75" applyNumberFormat="1" applyFont="1" applyFill="1" applyBorder="1" applyAlignment="1">
      <alignment horizontal="right" vertical="center"/>
    </xf>
    <xf numFmtId="0" fontId="21" fillId="23" borderId="50" xfId="75" applyFont="1" applyFill="1" applyBorder="1" applyAlignment="1">
      <alignment horizontal="left" vertical="center"/>
    </xf>
    <xf numFmtId="170" fontId="21" fillId="23" borderId="126" xfId="75" applyNumberFormat="1" applyFont="1" applyFill="1" applyBorder="1" applyAlignment="1">
      <alignment horizontal="right" vertical="center"/>
    </xf>
    <xf numFmtId="170" fontId="21" fillId="23" borderId="127" xfId="75" applyNumberFormat="1" applyFont="1" applyFill="1" applyBorder="1" applyAlignment="1">
      <alignment horizontal="right" vertical="center"/>
    </xf>
    <xf numFmtId="170" fontId="21" fillId="23" borderId="128" xfId="75" applyNumberFormat="1" applyFont="1" applyFill="1" applyBorder="1" applyAlignment="1">
      <alignment horizontal="right" vertical="center"/>
    </xf>
    <xf numFmtId="0" fontId="19" fillId="24" borderId="14" xfId="75" applyFont="1" applyFill="1" applyBorder="1" applyAlignment="1">
      <alignment horizontal="left" vertical="center"/>
    </xf>
    <xf numFmtId="170" fontId="19" fillId="24" borderId="103" xfId="75" applyNumberFormat="1" applyFont="1" applyFill="1" applyBorder="1" applyAlignment="1">
      <alignment vertical="center"/>
    </xf>
    <xf numFmtId="170" fontId="19" fillId="24" borderId="104" xfId="75" applyNumberFormat="1" applyFont="1" applyFill="1" applyBorder="1" applyAlignment="1">
      <alignment vertical="center"/>
    </xf>
    <xf numFmtId="170" fontId="19" fillId="24" borderId="105" xfId="75" applyNumberFormat="1" applyFont="1" applyFill="1" applyBorder="1" applyAlignment="1">
      <alignment vertical="center"/>
    </xf>
    <xf numFmtId="0" fontId="21" fillId="23" borderId="49" xfId="75" applyFont="1" applyFill="1" applyBorder="1" applyAlignment="1">
      <alignment vertical="center"/>
    </xf>
    <xf numFmtId="170" fontId="21" fillId="23" borderId="129" xfId="75" applyNumberFormat="1" applyFont="1" applyFill="1" applyBorder="1" applyAlignment="1">
      <alignment horizontal="right" vertical="center"/>
    </xf>
    <xf numFmtId="170" fontId="21" fillId="23" borderId="130" xfId="75" applyNumberFormat="1" applyFont="1" applyFill="1" applyBorder="1" applyAlignment="1">
      <alignment horizontal="right" vertical="center"/>
    </xf>
    <xf numFmtId="170" fontId="21" fillId="23" borderId="131" xfId="75" applyNumberFormat="1" applyFont="1" applyFill="1" applyBorder="1" applyAlignment="1">
      <alignment horizontal="right" vertical="center"/>
    </xf>
    <xf numFmtId="0" fontId="19" fillId="25" borderId="14" xfId="75" applyFont="1" applyFill="1" applyBorder="1" applyAlignment="1">
      <alignment horizontal="left" vertical="center"/>
    </xf>
    <xf numFmtId="170" fontId="19" fillId="25" borderId="103" xfId="75" applyNumberFormat="1" applyFont="1" applyFill="1" applyBorder="1" applyAlignment="1">
      <alignment vertical="center"/>
    </xf>
    <xf numFmtId="170" fontId="19" fillId="25" borderId="104" xfId="75" applyNumberFormat="1" applyFont="1" applyFill="1" applyBorder="1" applyAlignment="1">
      <alignment vertical="center"/>
    </xf>
    <xf numFmtId="170" fontId="19" fillId="25" borderId="105" xfId="75" applyNumberFormat="1" applyFont="1" applyFill="1" applyBorder="1" applyAlignment="1">
      <alignment vertical="center"/>
    </xf>
    <xf numFmtId="0" fontId="26" fillId="23" borderId="0" xfId="75" applyFont="1" applyFill="1" applyAlignment="1">
      <alignment vertical="center"/>
    </xf>
    <xf numFmtId="170" fontId="28" fillId="0" borderId="0" xfId="76" applyNumberFormat="1" applyFont="1" applyAlignment="1">
      <alignment vertical="center"/>
    </xf>
    <xf numFmtId="170" fontId="30" fillId="23" borderId="0" xfId="76" applyNumberFormat="1" applyFont="1" applyFill="1" applyAlignment="1">
      <alignment vertical="center" wrapText="1"/>
    </xf>
    <xf numFmtId="170" fontId="21" fillId="23" borderId="136" xfId="64" applyNumberFormat="1" applyFont="1" applyFill="1" applyBorder="1" applyAlignment="1">
      <alignment vertical="center"/>
    </xf>
    <xf numFmtId="170" fontId="21" fillId="23" borderId="137" xfId="64" applyNumberFormat="1" applyFont="1" applyFill="1" applyBorder="1" applyAlignment="1">
      <alignment vertical="center"/>
    </xf>
    <xf numFmtId="170" fontId="19" fillId="24" borderId="86" xfId="64" applyNumberFormat="1" applyFont="1" applyFill="1" applyBorder="1" applyAlignment="1">
      <alignment horizontal="right" vertical="center"/>
    </xf>
    <xf numFmtId="0" fontId="56" fillId="22" borderId="138" xfId="75" applyFont="1" applyFill="1" applyBorder="1" applyAlignment="1">
      <alignment horizontal="center" vertical="center" wrapText="1"/>
    </xf>
    <xf numFmtId="170" fontId="21" fillId="23" borderId="136" xfId="75" applyNumberFormat="1" applyFont="1" applyFill="1" applyBorder="1" applyAlignment="1">
      <alignment horizontal="right" vertical="center"/>
    </xf>
    <xf numFmtId="170" fontId="21" fillId="23" borderId="137" xfId="75" applyNumberFormat="1" applyFont="1" applyFill="1" applyBorder="1" applyAlignment="1">
      <alignment horizontal="right" vertical="center"/>
    </xf>
    <xf numFmtId="170" fontId="21" fillId="23" borderId="139" xfId="75" applyNumberFormat="1" applyFont="1" applyFill="1" applyBorder="1" applyAlignment="1">
      <alignment horizontal="right" vertical="center"/>
    </xf>
    <xf numFmtId="170" fontId="19" fillId="24" borderId="86" xfId="75" applyNumberFormat="1" applyFont="1" applyFill="1" applyBorder="1" applyAlignment="1">
      <alignment vertical="center"/>
    </xf>
    <xf numFmtId="170" fontId="21" fillId="23" borderId="140" xfId="75" applyNumberFormat="1" applyFont="1" applyFill="1" applyBorder="1" applyAlignment="1">
      <alignment horizontal="right" vertical="center"/>
    </xf>
    <xf numFmtId="170" fontId="19" fillId="25" borderId="86" xfId="75" applyNumberFormat="1" applyFont="1" applyFill="1" applyBorder="1" applyAlignment="1">
      <alignment vertical="center"/>
    </xf>
    <xf numFmtId="170" fontId="21" fillId="23" borderId="141" xfId="76" applyNumberFormat="1" applyFont="1" applyFill="1" applyBorder="1" applyAlignment="1">
      <alignment horizontal="right" vertical="center"/>
    </xf>
    <xf numFmtId="0" fontId="54" fillId="0" borderId="0" xfId="76" applyFont="1" applyAlignment="1">
      <alignment vertical="center"/>
    </xf>
    <xf numFmtId="0" fontId="21" fillId="0" borderId="30" xfId="66" applyFont="1" applyBorder="1" applyAlignment="1">
      <alignment horizontal="center"/>
    </xf>
    <xf numFmtId="0" fontId="21" fillId="0" borderId="34" xfId="66" applyFont="1" applyBorder="1" applyAlignment="1">
      <alignment horizontal="center"/>
    </xf>
    <xf numFmtId="0" fontId="21" fillId="0" borderId="41" xfId="66" applyFont="1" applyBorder="1" applyAlignment="1">
      <alignment horizontal="center"/>
    </xf>
    <xf numFmtId="0" fontId="21" fillId="0" borderId="42" xfId="66" applyFont="1" applyBorder="1" applyAlignment="1">
      <alignment horizontal="center"/>
    </xf>
    <xf numFmtId="167" fontId="21" fillId="0" borderId="42" xfId="66" applyNumberFormat="1" applyFont="1" applyBorder="1" applyAlignment="1">
      <alignment horizontal="center"/>
    </xf>
    <xf numFmtId="0" fontId="21" fillId="0" borderId="43" xfId="66" applyFont="1" applyBorder="1" applyAlignment="1">
      <alignment horizontal="center"/>
    </xf>
    <xf numFmtId="0" fontId="21" fillId="0" borderId="26" xfId="66" quotePrefix="1" applyFont="1" applyBorder="1" applyAlignment="1">
      <alignment horizontal="center"/>
    </xf>
    <xf numFmtId="0" fontId="21" fillId="0" borderId="38" xfId="66" applyFont="1" applyBorder="1" applyAlignment="1">
      <alignment horizontal="center"/>
    </xf>
    <xf numFmtId="0" fontId="21" fillId="0" borderId="39" xfId="66" applyFont="1" applyBorder="1" applyAlignment="1">
      <alignment horizontal="center"/>
    </xf>
    <xf numFmtId="0" fontId="21" fillId="0" borderId="40" xfId="66" applyFont="1" applyBorder="1" applyAlignment="1">
      <alignment horizontal="center"/>
    </xf>
    <xf numFmtId="0" fontId="21" fillId="0" borderId="31" xfId="66" applyFont="1" applyBorder="1" applyAlignment="1">
      <alignment horizontal="center"/>
    </xf>
    <xf numFmtId="2" fontId="21" fillId="0" borderId="41" xfId="66" applyNumberFormat="1" applyFont="1" applyBorder="1" applyAlignment="1">
      <alignment horizontal="center"/>
    </xf>
    <xf numFmtId="2" fontId="21" fillId="0" borderId="42" xfId="66" applyNumberFormat="1" applyFont="1" applyBorder="1" applyAlignment="1">
      <alignment horizontal="center"/>
    </xf>
    <xf numFmtId="2" fontId="21" fillId="0" borderId="43" xfId="66" applyNumberFormat="1" applyFont="1" applyBorder="1" applyAlignment="1">
      <alignment horizontal="center"/>
    </xf>
    <xf numFmtId="0" fontId="21" fillId="0" borderId="26" xfId="66" applyFont="1" applyBorder="1" applyAlignment="1">
      <alignment horizontal="center"/>
    </xf>
    <xf numFmtId="167" fontId="21" fillId="0" borderId="41" xfId="66" applyNumberFormat="1" applyFont="1" applyBorder="1" applyAlignment="1">
      <alignment horizontal="center"/>
    </xf>
    <xf numFmtId="167" fontId="21" fillId="0" borderId="43" xfId="66" applyNumberFormat="1" applyFont="1" applyBorder="1" applyAlignment="1">
      <alignment horizontal="center"/>
    </xf>
    <xf numFmtId="0" fontId="21" fillId="0" borderId="27" xfId="66" applyFont="1" applyBorder="1" applyAlignment="1">
      <alignment horizontal="center"/>
    </xf>
    <xf numFmtId="167" fontId="21" fillId="0" borderId="38" xfId="66" applyNumberFormat="1" applyFont="1" applyBorder="1" applyAlignment="1">
      <alignment horizontal="center"/>
    </xf>
    <xf numFmtId="167" fontId="21" fillId="0" borderId="39" xfId="66" applyNumberFormat="1" applyFont="1" applyBorder="1" applyAlignment="1">
      <alignment horizontal="center"/>
    </xf>
    <xf numFmtId="167" fontId="21" fillId="0" borderId="40" xfId="66" applyNumberFormat="1" applyFont="1" applyBorder="1" applyAlignment="1">
      <alignment horizontal="center"/>
    </xf>
    <xf numFmtId="0" fontId="21" fillId="0" borderId="12" xfId="66" applyFont="1" applyBorder="1" applyAlignment="1">
      <alignment horizontal="center"/>
    </xf>
    <xf numFmtId="0" fontId="21" fillId="0" borderId="32" xfId="66" applyFont="1" applyBorder="1" applyAlignment="1">
      <alignment horizontal="center"/>
    </xf>
    <xf numFmtId="0" fontId="21" fillId="0" borderId="33" xfId="66" applyFont="1" applyBorder="1" applyAlignment="1">
      <alignment horizontal="center"/>
    </xf>
    <xf numFmtId="0" fontId="21" fillId="0" borderId="44" xfId="66" applyFont="1" applyBorder="1" applyAlignment="1">
      <alignment horizontal="center"/>
    </xf>
    <xf numFmtId="0" fontId="21" fillId="0" borderId="45" xfId="66" applyFont="1" applyBorder="1" applyAlignment="1">
      <alignment horizontal="center"/>
    </xf>
    <xf numFmtId="0" fontId="21" fillId="0" borderId="46" xfId="66" applyFont="1" applyBorder="1" applyAlignment="1">
      <alignment horizontal="center"/>
    </xf>
    <xf numFmtId="0" fontId="21" fillId="0" borderId="18" xfId="66" applyFont="1" applyBorder="1" applyAlignment="1">
      <alignment horizontal="center"/>
    </xf>
    <xf numFmtId="170" fontId="54" fillId="23" borderId="0" xfId="76" applyNumberFormat="1" applyFont="1" applyFill="1" applyAlignment="1">
      <alignment vertical="center"/>
    </xf>
    <xf numFmtId="0" fontId="21" fillId="23" borderId="49" xfId="77" applyFont="1" applyFill="1" applyBorder="1" applyAlignment="1">
      <alignment horizontal="left" vertical="center" wrapText="1"/>
    </xf>
    <xf numFmtId="0" fontId="21" fillId="23" borderId="50" xfId="77" applyFont="1" applyFill="1" applyBorder="1" applyAlignment="1">
      <alignment horizontal="left" vertical="center" wrapText="1"/>
    </xf>
    <xf numFmtId="0" fontId="21" fillId="23" borderId="49" xfId="77" applyFont="1" applyFill="1" applyBorder="1" applyAlignment="1">
      <alignment horizontal="left" vertical="center"/>
    </xf>
    <xf numFmtId="170" fontId="21" fillId="23" borderId="28" xfId="77" applyNumberFormat="1" applyFont="1" applyFill="1" applyBorder="1" applyAlignment="1">
      <alignment horizontal="right" vertical="center" indent="1"/>
    </xf>
    <xf numFmtId="170" fontId="21" fillId="23" borderId="29" xfId="77" applyNumberFormat="1" applyFont="1" applyFill="1" applyBorder="1" applyAlignment="1">
      <alignment horizontal="right" vertical="center" indent="1"/>
    </xf>
    <xf numFmtId="0" fontId="56" fillId="22" borderId="14" xfId="77" applyFont="1" applyFill="1" applyBorder="1" applyAlignment="1">
      <alignment horizontal="left" vertical="center" wrapText="1"/>
    </xf>
    <xf numFmtId="2" fontId="21" fillId="0" borderId="0" xfId="0" applyNumberFormat="1" applyFont="1" applyAlignment="1">
      <alignment vertical="center"/>
    </xf>
    <xf numFmtId="165" fontId="54" fillId="23" borderId="0" xfId="0" applyNumberFormat="1" applyFont="1" applyFill="1" applyAlignment="1">
      <alignment vertical="center"/>
    </xf>
    <xf numFmtId="0" fontId="54" fillId="0" borderId="0" xfId="0" applyFont="1" applyAlignment="1">
      <alignment vertical="center"/>
    </xf>
    <xf numFmtId="0" fontId="56" fillId="22" borderId="25" xfId="0" applyFont="1" applyFill="1" applyBorder="1" applyAlignment="1">
      <alignment horizontal="center" vertical="center" wrapText="1"/>
    </xf>
    <xf numFmtId="0" fontId="73" fillId="22" borderId="18" xfId="0" applyFont="1" applyFill="1" applyBorder="1" applyAlignment="1">
      <alignment horizontal="center" vertical="center"/>
    </xf>
    <xf numFmtId="171" fontId="21" fillId="23" borderId="119" xfId="0" applyNumberFormat="1" applyFont="1" applyFill="1" applyBorder="1" applyAlignment="1">
      <alignment horizontal="right" vertical="center"/>
    </xf>
    <xf numFmtId="171" fontId="21" fillId="23" borderId="113" xfId="0" applyNumberFormat="1" applyFont="1" applyFill="1" applyBorder="1" applyAlignment="1">
      <alignment horizontal="right" vertical="center"/>
    </xf>
    <xf numFmtId="171" fontId="21" fillId="23" borderId="141" xfId="0" applyNumberFormat="1" applyFont="1" applyFill="1" applyBorder="1" applyAlignment="1">
      <alignment horizontal="right" vertical="center"/>
    </xf>
    <xf numFmtId="171" fontId="19" fillId="24" borderId="25" xfId="0" applyNumberFormat="1" applyFont="1" applyFill="1" applyBorder="1" applyAlignment="1">
      <alignment horizontal="right" vertical="center"/>
    </xf>
    <xf numFmtId="173" fontId="54" fillId="23" borderId="0" xfId="76" applyNumberFormat="1" applyFont="1" applyFill="1" applyAlignment="1">
      <alignment vertical="center"/>
    </xf>
    <xf numFmtId="0" fontId="21" fillId="0" borderId="49" xfId="77" applyFont="1" applyBorder="1" applyAlignment="1">
      <alignment horizontal="left" vertical="center" wrapText="1" indent="2"/>
    </xf>
    <xf numFmtId="0" fontId="54" fillId="0" borderId="0" xfId="77" applyFont="1" applyAlignment="1">
      <alignment vertical="center"/>
    </xf>
    <xf numFmtId="0" fontId="69" fillId="0" borderId="0" xfId="0" applyFont="1"/>
    <xf numFmtId="3" fontId="21" fillId="0" borderId="51" xfId="77" applyNumberFormat="1" applyFont="1" applyBorder="1" applyAlignment="1">
      <alignment horizontal="left" vertical="center"/>
    </xf>
    <xf numFmtId="0" fontId="0" fillId="0" borderId="0" xfId="0" quotePrefix="1" applyAlignment="1">
      <alignment horizontal="right"/>
    </xf>
    <xf numFmtId="3" fontId="21" fillId="0" borderId="29" xfId="77" applyNumberFormat="1" applyFont="1" applyBorder="1" applyAlignment="1">
      <alignment horizontal="left" vertical="center"/>
    </xf>
    <xf numFmtId="170" fontId="21" fillId="0" borderId="29" xfId="77" applyNumberFormat="1" applyFont="1" applyBorder="1" applyAlignment="1">
      <alignment vertical="center"/>
    </xf>
    <xf numFmtId="3" fontId="21" fillId="0" borderId="29" xfId="77" applyNumberFormat="1" applyFont="1" applyBorder="1" applyAlignment="1">
      <alignment vertical="center"/>
    </xf>
    <xf numFmtId="0" fontId="21" fillId="0" borderId="50" xfId="77" applyFont="1" applyBorder="1" applyAlignment="1">
      <alignment horizontal="left" vertical="center" wrapText="1" indent="2"/>
    </xf>
    <xf numFmtId="170" fontId="21" fillId="0" borderId="51" xfId="77" applyNumberFormat="1" applyFont="1" applyBorder="1" applyAlignment="1">
      <alignment vertical="center"/>
    </xf>
    <xf numFmtId="3" fontId="21" fillId="0" borderId="51" xfId="77" applyNumberFormat="1" applyFont="1" applyBorder="1" applyAlignment="1">
      <alignment vertical="center"/>
    </xf>
    <xf numFmtId="168" fontId="21" fillId="0" borderId="0" xfId="82" applyNumberFormat="1" applyFont="1" applyFill="1" applyBorder="1" applyAlignment="1">
      <alignment vertical="center"/>
    </xf>
    <xf numFmtId="0" fontId="3" fillId="0" borderId="0" xfId="75" applyFont="1" applyAlignment="1">
      <alignment vertical="center"/>
    </xf>
    <xf numFmtId="171" fontId="21" fillId="23" borderId="112" xfId="76" quotePrefix="1" applyNumberFormat="1" applyFont="1" applyFill="1" applyBorder="1" applyAlignment="1">
      <alignment horizontal="right" vertical="center"/>
    </xf>
    <xf numFmtId="170" fontId="21" fillId="23" borderId="82" xfId="66" applyNumberFormat="1" applyFont="1" applyFill="1" applyBorder="1" applyAlignment="1">
      <alignment vertical="center"/>
    </xf>
    <xf numFmtId="170" fontId="21" fillId="23" borderId="83" xfId="66" applyNumberFormat="1" applyFont="1" applyFill="1" applyBorder="1" applyAlignment="1">
      <alignment vertical="center"/>
    </xf>
    <xf numFmtId="170" fontId="21" fillId="23" borderId="84" xfId="66" applyNumberFormat="1" applyFont="1" applyFill="1" applyBorder="1" applyAlignment="1">
      <alignment vertical="center"/>
    </xf>
    <xf numFmtId="170" fontId="21" fillId="23" borderId="85" xfId="66" applyNumberFormat="1" applyFont="1" applyFill="1" applyBorder="1" applyAlignment="1">
      <alignment vertical="center"/>
    </xf>
    <xf numFmtId="170" fontId="21" fillId="23" borderId="75" xfId="66" applyNumberFormat="1" applyFont="1" applyFill="1" applyBorder="1" applyAlignment="1">
      <alignment vertical="center"/>
    </xf>
    <xf numFmtId="170" fontId="21" fillId="23" borderId="76" xfId="66" applyNumberFormat="1" applyFont="1" applyFill="1" applyBorder="1" applyAlignment="1">
      <alignment vertical="center"/>
    </xf>
    <xf numFmtId="170" fontId="21" fillId="23" borderId="78" xfId="66" applyNumberFormat="1" applyFont="1" applyFill="1" applyBorder="1" applyAlignment="1">
      <alignment vertical="center"/>
    </xf>
    <xf numFmtId="170" fontId="21" fillId="23" borderId="77" xfId="66" applyNumberFormat="1" applyFont="1" applyFill="1" applyBorder="1" applyAlignment="1">
      <alignment vertical="center"/>
    </xf>
    <xf numFmtId="170" fontId="19" fillId="24" borderId="79" xfId="66" applyNumberFormat="1" applyFont="1" applyFill="1" applyBorder="1" applyAlignment="1">
      <alignment horizontal="right" vertical="center"/>
    </xf>
    <xf numFmtId="170" fontId="19" fillId="24" borderId="80" xfId="66" applyNumberFormat="1" applyFont="1" applyFill="1" applyBorder="1" applyAlignment="1">
      <alignment horizontal="right" vertical="center"/>
    </xf>
    <xf numFmtId="170" fontId="19" fillId="24" borderId="81" xfId="66" applyNumberFormat="1" applyFont="1" applyFill="1" applyBorder="1" applyAlignment="1">
      <alignment horizontal="right" vertical="center"/>
    </xf>
    <xf numFmtId="170" fontId="19" fillId="24" borderId="24" xfId="66" applyNumberFormat="1" applyFont="1" applyFill="1" applyBorder="1" applyAlignment="1">
      <alignment horizontal="right" vertical="center"/>
    </xf>
    <xf numFmtId="165" fontId="21" fillId="23" borderId="26" xfId="66" applyNumberFormat="1" applyFont="1" applyFill="1" applyBorder="1" applyAlignment="1">
      <alignment horizontal="left"/>
    </xf>
    <xf numFmtId="165" fontId="21" fillId="23" borderId="27" xfId="66" applyNumberFormat="1" applyFont="1" applyFill="1" applyBorder="1" applyAlignment="1">
      <alignment horizontal="left"/>
    </xf>
    <xf numFmtId="0" fontId="21" fillId="0" borderId="142" xfId="66" applyFont="1" applyBorder="1" applyAlignment="1">
      <alignment horizontal="center"/>
    </xf>
    <xf numFmtId="165" fontId="21" fillId="23" borderId="32" xfId="66" applyNumberFormat="1" applyFont="1" applyFill="1" applyBorder="1" applyAlignment="1">
      <alignment horizontal="left"/>
    </xf>
    <xf numFmtId="174" fontId="21" fillId="0" borderId="29" xfId="77" applyNumberFormat="1" applyFont="1" applyBorder="1" applyAlignment="1">
      <alignment vertical="center"/>
    </xf>
    <xf numFmtId="168" fontId="28" fillId="23" borderId="0" xfId="82" applyNumberFormat="1" applyFont="1" applyFill="1" applyAlignment="1">
      <alignment vertical="center"/>
    </xf>
    <xf numFmtId="170" fontId="30" fillId="0" borderId="0" xfId="76" applyNumberFormat="1" applyFont="1" applyAlignment="1">
      <alignment vertical="center" wrapText="1"/>
    </xf>
    <xf numFmtId="0" fontId="54" fillId="0" borderId="0" xfId="76" applyFont="1" applyAlignment="1">
      <alignment horizontal="left" vertical="center" wrapText="1"/>
    </xf>
    <xf numFmtId="0" fontId="54" fillId="0" borderId="0" xfId="76" applyFont="1" applyAlignment="1">
      <alignment horizontal="left" vertical="center"/>
    </xf>
    <xf numFmtId="170" fontId="19" fillId="24" borderId="25" xfId="76" applyNumberFormat="1" applyFont="1" applyFill="1" applyBorder="1" applyAlignment="1">
      <alignment horizontal="right" vertical="center"/>
    </xf>
    <xf numFmtId="170" fontId="21" fillId="23" borderId="143" xfId="76" applyNumberFormat="1" applyFont="1" applyFill="1" applyBorder="1" applyAlignment="1">
      <alignment horizontal="right" vertical="center"/>
    </xf>
    <xf numFmtId="170" fontId="21" fillId="23" borderId="84" xfId="66" applyNumberFormat="1" applyFont="1" applyFill="1" applyBorder="1" applyAlignment="1">
      <alignment horizontal="right" vertical="center" indent="1"/>
    </xf>
    <xf numFmtId="170" fontId="21" fillId="23" borderId="78" xfId="66" applyNumberFormat="1" applyFont="1" applyFill="1" applyBorder="1" applyAlignment="1">
      <alignment horizontal="right" vertical="center" indent="1"/>
    </xf>
    <xf numFmtId="170" fontId="19" fillId="24" borderId="81" xfId="66" applyNumberFormat="1" applyFont="1" applyFill="1" applyBorder="1" applyAlignment="1">
      <alignment horizontal="right" vertical="center" indent="1"/>
    </xf>
    <xf numFmtId="170" fontId="21" fillId="23" borderId="112" xfId="64" applyNumberFormat="1" applyFont="1" applyFill="1" applyBorder="1" applyAlignment="1">
      <alignment horizontal="right" vertical="center" indent="1"/>
    </xf>
    <xf numFmtId="170" fontId="21" fillId="23" borderId="113" xfId="64" applyNumberFormat="1" applyFont="1" applyFill="1" applyBorder="1" applyAlignment="1">
      <alignment horizontal="right" vertical="center" indent="1"/>
    </xf>
    <xf numFmtId="175" fontId="21" fillId="0" borderId="51" xfId="77" applyNumberFormat="1" applyFont="1" applyBorder="1" applyAlignment="1">
      <alignment vertical="center"/>
    </xf>
    <xf numFmtId="0" fontId="19" fillId="18" borderId="20" xfId="77" applyFont="1" applyFill="1" applyBorder="1" applyAlignment="1">
      <alignment vertical="center" wrapText="1"/>
    </xf>
    <xf numFmtId="0" fontId="21" fillId="23" borderId="85" xfId="77" applyFont="1" applyFill="1" applyBorder="1" applyAlignment="1">
      <alignment vertical="center" wrapText="1"/>
    </xf>
    <xf numFmtId="0" fontId="21" fillId="23" borderId="77" xfId="77" applyFont="1" applyFill="1" applyBorder="1" applyAlignment="1">
      <alignment vertical="center" wrapText="1"/>
    </xf>
    <xf numFmtId="0" fontId="21" fillId="23" borderId="92" xfId="77" applyFont="1" applyFill="1" applyBorder="1" applyAlignment="1">
      <alignment vertical="center" wrapText="1"/>
    </xf>
    <xf numFmtId="3" fontId="21" fillId="23" borderId="92" xfId="77" applyNumberFormat="1" applyFont="1" applyFill="1" applyBorder="1" applyAlignment="1">
      <alignment horizontal="left" vertical="center" wrapText="1"/>
    </xf>
    <xf numFmtId="3" fontId="21" fillId="23" borderId="77" xfId="77" applyNumberFormat="1" applyFont="1" applyFill="1" applyBorder="1" applyAlignment="1">
      <alignment horizontal="left" vertical="center" wrapText="1"/>
    </xf>
    <xf numFmtId="0" fontId="21" fillId="0" borderId="77" xfId="77" applyFont="1" applyBorder="1" applyAlignment="1">
      <alignment vertical="center" wrapText="1"/>
    </xf>
    <xf numFmtId="0" fontId="21" fillId="0" borderId="92" xfId="77" applyFont="1" applyBorder="1" applyAlignment="1">
      <alignment vertical="center" wrapText="1"/>
    </xf>
    <xf numFmtId="3" fontId="19" fillId="18" borderId="18" xfId="77" applyNumberFormat="1" applyFont="1" applyFill="1" applyBorder="1" applyAlignment="1">
      <alignment vertical="center" wrapText="1"/>
    </xf>
    <xf numFmtId="0" fontId="19" fillId="25" borderId="13" xfId="77" applyFont="1" applyFill="1" applyBorder="1" applyAlignment="1">
      <alignment vertical="center" wrapText="1"/>
    </xf>
    <xf numFmtId="0" fontId="21" fillId="23" borderId="0" xfId="77" applyFont="1" applyFill="1" applyAlignment="1">
      <alignment vertical="center" wrapText="1"/>
    </xf>
    <xf numFmtId="0" fontId="54" fillId="23" borderId="0" xfId="77" applyFont="1" applyFill="1" applyAlignment="1">
      <alignment vertical="center" wrapText="1"/>
    </xf>
    <xf numFmtId="0" fontId="28" fillId="0" borderId="0" xfId="77" applyFont="1" applyAlignment="1">
      <alignment vertical="center" wrapText="1"/>
    </xf>
    <xf numFmtId="170" fontId="19" fillId="0" borderId="0" xfId="77" applyNumberFormat="1" applyFont="1" applyAlignment="1">
      <alignment vertical="center"/>
    </xf>
    <xf numFmtId="170" fontId="28" fillId="0" borderId="0" xfId="77" applyNumberFormat="1" applyFont="1" applyAlignment="1">
      <alignment vertical="center"/>
    </xf>
    <xf numFmtId="176" fontId="28" fillId="0" borderId="0" xfId="77" applyNumberFormat="1" applyFont="1" applyAlignment="1">
      <alignment vertical="center"/>
    </xf>
    <xf numFmtId="170" fontId="46" fillId="0" borderId="0" xfId="77" applyNumberFormat="1" applyFont="1" applyAlignment="1">
      <alignment vertical="center"/>
    </xf>
    <xf numFmtId="174" fontId="21" fillId="0" borderId="51" xfId="77" applyNumberFormat="1" applyFont="1" applyBorder="1" applyAlignment="1">
      <alignment vertical="center"/>
    </xf>
    <xf numFmtId="0" fontId="43" fillId="0" borderId="0" xfId="66" applyFont="1" applyAlignment="1">
      <alignment vertical="center"/>
    </xf>
    <xf numFmtId="0" fontId="43" fillId="0" borderId="0" xfId="66" applyFont="1"/>
    <xf numFmtId="0" fontId="56" fillId="22" borderId="147" xfId="66" applyFont="1" applyFill="1" applyBorder="1" applyAlignment="1">
      <alignment vertical="center"/>
    </xf>
    <xf numFmtId="0" fontId="56" fillId="22" borderId="0" xfId="66" applyFont="1" applyFill="1" applyAlignment="1">
      <alignment vertical="center"/>
    </xf>
    <xf numFmtId="0" fontId="56" fillId="22" borderId="148" xfId="66" applyFont="1" applyFill="1" applyBorder="1" applyAlignment="1">
      <alignment vertical="center"/>
    </xf>
    <xf numFmtId="0" fontId="57" fillId="23" borderId="0" xfId="66" applyFont="1" applyFill="1"/>
    <xf numFmtId="0" fontId="58" fillId="23" borderId="147" xfId="66" applyFont="1" applyFill="1" applyBorder="1"/>
    <xf numFmtId="0" fontId="58" fillId="23" borderId="0" xfId="66" applyFont="1" applyFill="1"/>
    <xf numFmtId="0" fontId="59" fillId="23" borderId="148" xfId="66" applyFont="1" applyFill="1" applyBorder="1" applyAlignment="1">
      <alignment horizontal="center"/>
    </xf>
    <xf numFmtId="0" fontId="60" fillId="23" borderId="0" xfId="66" applyFont="1" applyFill="1"/>
    <xf numFmtId="0" fontId="46" fillId="0" borderId="0" xfId="66" applyFont="1"/>
    <xf numFmtId="0" fontId="59" fillId="23" borderId="147" xfId="53" applyFont="1" applyFill="1" applyBorder="1" applyAlignment="1" applyProtection="1">
      <alignment horizontal="left"/>
    </xf>
    <xf numFmtId="0" fontId="59" fillId="23" borderId="0" xfId="66" applyFont="1" applyFill="1" applyAlignment="1">
      <alignment horizontal="left" indent="2"/>
    </xf>
    <xf numFmtId="0" fontId="47" fillId="0" borderId="0" xfId="66" applyFont="1" applyAlignment="1">
      <alignment horizontal="left"/>
    </xf>
    <xf numFmtId="0" fontId="47" fillId="0" borderId="0" xfId="66" applyFont="1" applyAlignment="1">
      <alignment horizontal="left" indent="2"/>
    </xf>
    <xf numFmtId="0" fontId="59" fillId="23" borderId="149" xfId="53" applyFont="1" applyFill="1" applyBorder="1" applyAlignment="1" applyProtection="1">
      <alignment horizontal="left" indent="2"/>
    </xf>
    <xf numFmtId="0" fontId="59" fillId="23" borderId="135" xfId="53" applyFont="1" applyFill="1" applyBorder="1" applyAlignment="1" applyProtection="1">
      <alignment horizontal="left" indent="2"/>
    </xf>
    <xf numFmtId="0" fontId="59" fillId="23" borderId="135" xfId="66" applyFont="1" applyFill="1" applyBorder="1" applyAlignment="1">
      <alignment horizontal="center"/>
    </xf>
    <xf numFmtId="0" fontId="59" fillId="23" borderId="150" xfId="66" applyFont="1" applyFill="1" applyBorder="1" applyAlignment="1">
      <alignment horizontal="center"/>
    </xf>
    <xf numFmtId="0" fontId="56" fillId="22" borderId="147" xfId="66" applyFont="1" applyFill="1" applyBorder="1" applyAlignment="1">
      <alignment horizontal="left" vertical="center"/>
    </xf>
    <xf numFmtId="0" fontId="56" fillId="22" borderId="0" xfId="66" applyFont="1" applyFill="1" applyAlignment="1">
      <alignment horizontal="left" vertical="center"/>
    </xf>
    <xf numFmtId="0" fontId="59" fillId="23" borderId="147" xfId="66" applyFont="1" applyFill="1" applyBorder="1" applyAlignment="1">
      <alignment horizontal="left"/>
    </xf>
    <xf numFmtId="0" fontId="59" fillId="23" borderId="0" xfId="66" applyFont="1" applyFill="1"/>
    <xf numFmtId="0" fontId="58" fillId="23" borderId="147" xfId="53" applyFont="1" applyFill="1" applyBorder="1" applyAlignment="1" applyProtection="1">
      <alignment horizontal="left"/>
    </xf>
    <xf numFmtId="0" fontId="58" fillId="23" borderId="0" xfId="53" applyFont="1" applyFill="1" applyBorder="1" applyAlignment="1" applyProtection="1">
      <alignment horizontal="left"/>
    </xf>
    <xf numFmtId="0" fontId="59" fillId="23" borderId="149" xfId="66" applyFont="1" applyFill="1" applyBorder="1"/>
    <xf numFmtId="0" fontId="59" fillId="23" borderId="135" xfId="66" applyFont="1" applyFill="1" applyBorder="1"/>
    <xf numFmtId="0" fontId="62" fillId="23" borderId="147" xfId="66" applyFont="1" applyFill="1" applyBorder="1"/>
    <xf numFmtId="0" fontId="62" fillId="23" borderId="0" xfId="66" applyFont="1" applyFill="1"/>
    <xf numFmtId="0" fontId="60" fillId="23" borderId="148" xfId="66" applyFont="1" applyFill="1" applyBorder="1" applyAlignment="1">
      <alignment horizontal="center"/>
    </xf>
    <xf numFmtId="0" fontId="45" fillId="0" borderId="0" xfId="66" applyFont="1" applyAlignment="1">
      <alignment horizontal="left"/>
    </xf>
    <xf numFmtId="0" fontId="21" fillId="23" borderId="147" xfId="53" applyFont="1" applyFill="1" applyBorder="1" applyAlignment="1" applyProtection="1">
      <alignment horizontal="left"/>
    </xf>
    <xf numFmtId="0" fontId="21" fillId="23" borderId="0" xfId="53" applyFont="1" applyFill="1" applyBorder="1" applyAlignment="1" applyProtection="1">
      <alignment horizontal="left"/>
    </xf>
    <xf numFmtId="0" fontId="60" fillId="23" borderId="147" xfId="66" applyFont="1" applyFill="1" applyBorder="1"/>
    <xf numFmtId="0" fontId="63" fillId="23" borderId="149" xfId="66" applyFont="1" applyFill="1" applyBorder="1" applyAlignment="1">
      <alignment vertical="center"/>
    </xf>
    <xf numFmtId="0" fontId="60" fillId="23" borderId="135" xfId="66" applyFont="1" applyFill="1" applyBorder="1" applyAlignment="1">
      <alignment horizontal="center"/>
    </xf>
    <xf numFmtId="0" fontId="60" fillId="23" borderId="150" xfId="66" applyFont="1" applyFill="1" applyBorder="1" applyAlignment="1">
      <alignment horizontal="center"/>
    </xf>
    <xf numFmtId="0" fontId="63" fillId="23" borderId="20" xfId="66" applyFont="1" applyFill="1" applyBorder="1" applyAlignment="1">
      <alignment vertical="center"/>
    </xf>
    <xf numFmtId="0" fontId="65" fillId="26" borderId="12" xfId="76" applyFont="1" applyFill="1" applyBorder="1"/>
    <xf numFmtId="0" fontId="65" fillId="26" borderId="0" xfId="76" applyFont="1" applyFill="1"/>
    <xf numFmtId="0" fontId="65" fillId="26" borderId="19" xfId="76" applyFont="1" applyFill="1" applyBorder="1"/>
    <xf numFmtId="171" fontId="21" fillId="23" borderId="0" xfId="76" applyNumberFormat="1" applyFont="1" applyFill="1" applyAlignment="1">
      <alignment horizontal="right" vertical="center"/>
    </xf>
    <xf numFmtId="171" fontId="21" fillId="23" borderId="151" xfId="76" applyNumberFormat="1" applyFont="1" applyFill="1" applyBorder="1" applyAlignment="1">
      <alignment horizontal="right" vertical="center"/>
    </xf>
    <xf numFmtId="171" fontId="21" fillId="23" borderId="152" xfId="76" applyNumberFormat="1" applyFont="1" applyFill="1" applyBorder="1" applyAlignment="1">
      <alignment horizontal="right" vertical="center"/>
    </xf>
    <xf numFmtId="171" fontId="21" fillId="23" borderId="153" xfId="76" applyNumberFormat="1" applyFont="1" applyFill="1" applyBorder="1" applyAlignment="1">
      <alignment horizontal="right" vertical="center"/>
    </xf>
    <xf numFmtId="171" fontId="21" fillId="23" borderId="154" xfId="76" applyNumberFormat="1" applyFont="1" applyFill="1" applyBorder="1" applyAlignment="1">
      <alignment horizontal="right" vertical="center"/>
    </xf>
    <xf numFmtId="171" fontId="21" fillId="23" borderId="19" xfId="76" applyNumberFormat="1" applyFont="1" applyFill="1" applyBorder="1" applyAlignment="1">
      <alignment horizontal="right" vertical="center"/>
    </xf>
    <xf numFmtId="0" fontId="65" fillId="26" borderId="11" xfId="77" applyFont="1" applyFill="1" applyBorder="1" applyAlignment="1">
      <alignment vertical="center"/>
    </xf>
    <xf numFmtId="3" fontId="65" fillId="26" borderId="24" xfId="77" applyNumberFormat="1" applyFont="1" applyFill="1" applyBorder="1" applyAlignment="1">
      <alignment vertical="center"/>
    </xf>
    <xf numFmtId="0" fontId="75" fillId="26" borderId="24" xfId="0" applyFont="1" applyFill="1" applyBorder="1"/>
    <xf numFmtId="0" fontId="75" fillId="26" borderId="23" xfId="0" applyFont="1" applyFill="1" applyBorder="1"/>
    <xf numFmtId="0" fontId="65" fillId="26" borderId="12" xfId="77" applyFont="1" applyFill="1" applyBorder="1" applyAlignment="1">
      <alignment vertical="center"/>
    </xf>
    <xf numFmtId="3" fontId="65" fillId="26" borderId="0" xfId="77" applyNumberFormat="1" applyFont="1" applyFill="1" applyAlignment="1">
      <alignment vertical="center"/>
    </xf>
    <xf numFmtId="0" fontId="75" fillId="26" borderId="0" xfId="0" applyFont="1" applyFill="1"/>
    <xf numFmtId="0" fontId="75" fillId="26" borderId="19" xfId="0" applyFont="1" applyFill="1" applyBorder="1"/>
    <xf numFmtId="165" fontId="19" fillId="24" borderId="34" xfId="64" applyNumberFormat="1" applyFont="1" applyFill="1" applyBorder="1" applyAlignment="1">
      <alignment vertical="center"/>
    </xf>
    <xf numFmtId="0" fontId="42" fillId="23" borderId="0" xfId="0" applyFont="1" applyFill="1"/>
    <xf numFmtId="0" fontId="42" fillId="23" borderId="0" xfId="0" applyFont="1" applyFill="1" applyAlignment="1">
      <alignment wrapText="1"/>
    </xf>
    <xf numFmtId="0" fontId="3" fillId="0" borderId="0" xfId="75" applyFont="1" applyAlignment="1">
      <alignment horizontal="left" vertical="center" wrapText="1"/>
    </xf>
    <xf numFmtId="0" fontId="3" fillId="0" borderId="0" xfId="75" applyFont="1" applyAlignment="1">
      <alignment horizontal="center" vertical="center"/>
    </xf>
    <xf numFmtId="0" fontId="3" fillId="23" borderId="0" xfId="75" applyFont="1" applyFill="1" applyAlignment="1">
      <alignment vertical="center"/>
    </xf>
    <xf numFmtId="2" fontId="3" fillId="23" borderId="0" xfId="75" applyNumberFormat="1" applyFont="1" applyFill="1" applyAlignment="1">
      <alignment vertical="center"/>
    </xf>
    <xf numFmtId="0" fontId="42" fillId="0" borderId="0" xfId="0" applyFont="1" applyAlignment="1">
      <alignment vertical="center"/>
    </xf>
    <xf numFmtId="0" fontId="42" fillId="23" borderId="0" xfId="0" applyFont="1" applyFill="1" applyAlignment="1">
      <alignment vertical="center"/>
    </xf>
    <xf numFmtId="0" fontId="42" fillId="23" borderId="0" xfId="0" applyFont="1" applyFill="1" applyAlignment="1">
      <alignment horizontal="center" vertical="center"/>
    </xf>
    <xf numFmtId="3" fontId="42" fillId="23" borderId="0" xfId="0" applyNumberFormat="1" applyFont="1" applyFill="1" applyAlignment="1">
      <alignment vertical="center"/>
    </xf>
    <xf numFmtId="2" fontId="42" fillId="23" borderId="0" xfId="0" applyNumberFormat="1" applyFont="1" applyFill="1" applyAlignment="1">
      <alignment vertical="center"/>
    </xf>
    <xf numFmtId="0" fontId="42" fillId="0" borderId="0" xfId="0" applyFont="1"/>
    <xf numFmtId="1" fontId="42" fillId="0" borderId="0" xfId="0" applyNumberFormat="1" applyFont="1"/>
    <xf numFmtId="3" fontId="42" fillId="23" borderId="0" xfId="0" applyNumberFormat="1" applyFont="1" applyFill="1"/>
    <xf numFmtId="3" fontId="42" fillId="0" borderId="0" xfId="0" applyNumberFormat="1" applyFont="1"/>
    <xf numFmtId="0" fontId="3" fillId="0" borderId="0" xfId="66"/>
    <xf numFmtId="3" fontId="3" fillId="0" borderId="0" xfId="66" applyNumberFormat="1"/>
    <xf numFmtId="171" fontId="42" fillId="23" borderId="0" xfId="0" applyNumberFormat="1" applyFont="1" applyFill="1"/>
    <xf numFmtId="170" fontId="42" fillId="23" borderId="0" xfId="0" applyNumberFormat="1" applyFont="1" applyFill="1"/>
    <xf numFmtId="0" fontId="3" fillId="0" borderId="0" xfId="64" applyFont="1"/>
    <xf numFmtId="3" fontId="3" fillId="0" borderId="0" xfId="64" applyNumberFormat="1" applyFont="1"/>
    <xf numFmtId="0" fontId="3" fillId="23" borderId="0" xfId="0" applyFont="1" applyFill="1" applyAlignment="1">
      <alignment vertical="center"/>
    </xf>
    <xf numFmtId="4" fontId="3" fillId="23" borderId="0" xfId="0" applyNumberFormat="1" applyFont="1" applyFill="1" applyAlignment="1">
      <alignment vertical="center"/>
    </xf>
    <xf numFmtId="0" fontId="42" fillId="0" borderId="0" xfId="0" applyFont="1" applyAlignment="1">
      <alignment horizontal="center" vertical="center"/>
    </xf>
    <xf numFmtId="0" fontId="3" fillId="0" borderId="0" xfId="64" applyFont="1" applyAlignment="1">
      <alignment vertical="center"/>
    </xf>
    <xf numFmtId="3" fontId="3" fillId="0" borderId="0" xfId="64" applyNumberFormat="1" applyFont="1" applyAlignment="1">
      <alignment vertical="center"/>
    </xf>
    <xf numFmtId="170" fontId="3" fillId="0" borderId="0" xfId="64" applyNumberFormat="1" applyFont="1" applyAlignment="1">
      <alignment vertical="center"/>
    </xf>
    <xf numFmtId="170" fontId="42" fillId="0" borderId="0" xfId="0" applyNumberFormat="1" applyFont="1" applyAlignment="1">
      <alignment vertical="center"/>
    </xf>
    <xf numFmtId="170" fontId="42" fillId="23" borderId="0" xfId="0" applyNumberFormat="1" applyFont="1" applyFill="1" applyAlignment="1">
      <alignment vertical="center"/>
    </xf>
    <xf numFmtId="0" fontId="44" fillId="22" borderId="14" xfId="77" applyFont="1" applyFill="1" applyBorder="1" applyAlignment="1">
      <alignment horizontal="center" vertical="center" wrapText="1"/>
    </xf>
    <xf numFmtId="0" fontId="44" fillId="22" borderId="13" xfId="77" applyFont="1" applyFill="1" applyBorder="1" applyAlignment="1">
      <alignment horizontal="center" vertical="center" wrapText="1"/>
    </xf>
    <xf numFmtId="0" fontId="44" fillId="22" borderId="15" xfId="77" applyFont="1" applyFill="1" applyBorder="1" applyAlignment="1">
      <alignment horizontal="center" vertical="center" wrapText="1"/>
    </xf>
    <xf numFmtId="3" fontId="44" fillId="22" borderId="13" xfId="77" applyNumberFormat="1" applyFont="1" applyFill="1" applyBorder="1" applyAlignment="1">
      <alignment horizontal="center" vertical="center" wrapText="1"/>
    </xf>
    <xf numFmtId="0" fontId="72" fillId="0" borderId="0" xfId="0" applyFont="1" applyAlignment="1">
      <alignment vertical="center"/>
    </xf>
    <xf numFmtId="0" fontId="73" fillId="22" borderId="22" xfId="0" applyFont="1" applyFill="1" applyBorder="1" applyAlignment="1">
      <alignment horizontal="center" vertical="center"/>
    </xf>
    <xf numFmtId="0" fontId="21" fillId="24" borderId="34" xfId="66" applyFont="1" applyFill="1" applyBorder="1" applyAlignment="1">
      <alignment horizontal="center" vertical="center"/>
    </xf>
    <xf numFmtId="170" fontId="21" fillId="24" borderId="37" xfId="66" applyNumberFormat="1" applyFont="1" applyFill="1" applyBorder="1" applyAlignment="1">
      <alignment horizontal="right" vertical="center"/>
    </xf>
    <xf numFmtId="170" fontId="21" fillId="24" borderId="37" xfId="66" applyNumberFormat="1" applyFont="1" applyFill="1" applyBorder="1" applyAlignment="1">
      <alignment horizontal="right" vertical="center" indent="1"/>
    </xf>
    <xf numFmtId="0" fontId="21" fillId="23" borderId="26" xfId="66" applyFont="1" applyFill="1" applyBorder="1" applyAlignment="1">
      <alignment horizontal="center" vertical="center"/>
    </xf>
    <xf numFmtId="170" fontId="21" fillId="23" borderId="43" xfId="66" applyNumberFormat="1" applyFont="1" applyFill="1" applyBorder="1" applyAlignment="1">
      <alignment horizontal="right" vertical="center"/>
    </xf>
    <xf numFmtId="170" fontId="21" fillId="23" borderId="43" xfId="66" applyNumberFormat="1" applyFont="1" applyFill="1" applyBorder="1" applyAlignment="1">
      <alignment horizontal="right" vertical="center" indent="1"/>
    </xf>
    <xf numFmtId="0" fontId="21" fillId="25" borderId="32" xfId="66" applyFont="1" applyFill="1" applyBorder="1" applyAlignment="1">
      <alignment horizontal="center" vertical="center"/>
    </xf>
    <xf numFmtId="170" fontId="21" fillId="25" borderId="46" xfId="66" applyNumberFormat="1" applyFont="1" applyFill="1" applyBorder="1" applyAlignment="1">
      <alignment horizontal="right" vertical="center"/>
    </xf>
    <xf numFmtId="170" fontId="21" fillId="25" borderId="46" xfId="66" applyNumberFormat="1" applyFont="1" applyFill="1" applyBorder="1" applyAlignment="1">
      <alignment horizontal="right" vertical="center" indent="1"/>
    </xf>
    <xf numFmtId="171" fontId="0" fillId="23" borderId="0" xfId="0" applyNumberFormat="1" applyFill="1"/>
    <xf numFmtId="0" fontId="26" fillId="0" borderId="0" xfId="66" applyFont="1"/>
    <xf numFmtId="0" fontId="76" fillId="0" borderId="0" xfId="0" applyFont="1"/>
    <xf numFmtId="0" fontId="42" fillId="0" borderId="0" xfId="0" applyFont="1" applyAlignment="1">
      <alignment wrapText="1"/>
    </xf>
    <xf numFmtId="0" fontId="21" fillId="23" borderId="48" xfId="77" applyFont="1" applyFill="1" applyBorder="1" applyAlignment="1">
      <alignment horizontal="left" vertical="center" wrapText="1"/>
    </xf>
    <xf numFmtId="3" fontId="72" fillId="23" borderId="0" xfId="0" applyNumberFormat="1" applyFont="1" applyFill="1" applyAlignment="1">
      <alignment vertical="center"/>
    </xf>
    <xf numFmtId="0" fontId="21" fillId="23" borderId="50" xfId="77" applyFont="1" applyFill="1" applyBorder="1" applyAlignment="1">
      <alignment horizontal="left" vertical="center"/>
    </xf>
    <xf numFmtId="0" fontId="21" fillId="23" borderId="48" xfId="75" applyFont="1" applyFill="1" applyBorder="1" applyAlignment="1">
      <alignment horizontal="left" vertical="center"/>
    </xf>
    <xf numFmtId="170" fontId="19" fillId="24" borderId="25" xfId="64" applyNumberFormat="1" applyFont="1" applyFill="1" applyBorder="1" applyAlignment="1">
      <alignment horizontal="right" vertical="center"/>
    </xf>
    <xf numFmtId="170" fontId="21" fillId="23" borderId="121" xfId="64" applyNumberFormat="1" applyFont="1" applyFill="1" applyBorder="1" applyAlignment="1">
      <alignment horizontal="right" vertical="center" indent="1"/>
    </xf>
    <xf numFmtId="170" fontId="21" fillId="23" borderId="124" xfId="64" applyNumberFormat="1" applyFont="1" applyFill="1" applyBorder="1" applyAlignment="1">
      <alignment horizontal="right" vertical="center" indent="1"/>
    </xf>
    <xf numFmtId="170" fontId="3" fillId="23" borderId="0" xfId="75" applyNumberFormat="1" applyFont="1" applyFill="1" applyAlignment="1">
      <alignment vertical="center"/>
    </xf>
    <xf numFmtId="9" fontId="21" fillId="0" borderId="0" xfId="82" applyFont="1" applyAlignment="1">
      <alignment vertical="center"/>
    </xf>
    <xf numFmtId="170" fontId="21" fillId="0" borderId="0" xfId="77" applyNumberFormat="1" applyFont="1" applyAlignment="1">
      <alignment vertical="center"/>
    </xf>
    <xf numFmtId="0" fontId="53" fillId="20" borderId="144" xfId="66" applyFont="1" applyFill="1" applyBorder="1" applyAlignment="1">
      <alignment horizontal="center" wrapText="1"/>
    </xf>
    <xf numFmtId="0" fontId="53" fillId="20" borderId="145" xfId="66" applyFont="1" applyFill="1" applyBorder="1" applyAlignment="1">
      <alignment horizontal="center" wrapText="1"/>
    </xf>
    <xf numFmtId="0" fontId="53" fillId="20" borderId="146" xfId="66" applyFont="1" applyFill="1" applyBorder="1" applyAlignment="1">
      <alignment horizontal="center" wrapText="1"/>
    </xf>
    <xf numFmtId="0" fontId="55" fillId="21" borderId="147" xfId="66" applyFont="1" applyFill="1" applyBorder="1" applyAlignment="1">
      <alignment horizontal="center" vertical="top" wrapText="1"/>
    </xf>
    <xf numFmtId="0" fontId="55" fillId="21" borderId="0" xfId="66" applyFont="1" applyFill="1" applyAlignment="1">
      <alignment horizontal="center" vertical="top" wrapText="1"/>
    </xf>
    <xf numFmtId="0" fontId="55" fillId="21" borderId="148" xfId="66" applyFont="1" applyFill="1" applyBorder="1" applyAlignment="1">
      <alignment horizontal="center" vertical="top" wrapText="1"/>
    </xf>
    <xf numFmtId="0" fontId="56" fillId="22" borderId="0" xfId="66" applyFont="1" applyFill="1" applyAlignment="1">
      <alignment horizontal="left" vertical="center"/>
    </xf>
    <xf numFmtId="0" fontId="56" fillId="22" borderId="148" xfId="66" applyFont="1" applyFill="1" applyBorder="1" applyAlignment="1">
      <alignment horizontal="left" vertical="center"/>
    </xf>
    <xf numFmtId="0" fontId="65" fillId="27" borderId="17" xfId="0" applyFont="1" applyFill="1" applyBorder="1" applyAlignment="1">
      <alignment horizontal="left" wrapText="1"/>
    </xf>
    <xf numFmtId="0" fontId="65" fillId="27" borderId="20" xfId="0" applyFont="1" applyFill="1" applyBorder="1" applyAlignment="1">
      <alignment horizontal="left" wrapText="1"/>
    </xf>
    <xf numFmtId="0" fontId="65" fillId="27" borderId="21" xfId="0" applyFont="1" applyFill="1" applyBorder="1" applyAlignment="1">
      <alignment horizontal="left" wrapText="1"/>
    </xf>
    <xf numFmtId="0" fontId="66" fillId="27" borderId="17" xfId="0" applyFont="1" applyFill="1" applyBorder="1" applyAlignment="1">
      <alignment horizontal="right" vertical="center" wrapText="1"/>
    </xf>
    <xf numFmtId="0" fontId="66" fillId="27" borderId="20" xfId="0" applyFont="1" applyFill="1" applyBorder="1" applyAlignment="1">
      <alignment horizontal="right" vertical="center" wrapText="1"/>
    </xf>
    <xf numFmtId="0" fontId="66" fillId="27" borderId="21" xfId="0" applyFont="1" applyFill="1" applyBorder="1" applyAlignment="1">
      <alignment horizontal="right" vertical="center" wrapText="1"/>
    </xf>
    <xf numFmtId="0" fontId="65" fillId="26" borderId="11" xfId="76" applyFont="1" applyFill="1" applyBorder="1"/>
    <xf numFmtId="0" fontId="65" fillId="26" borderId="24" xfId="76" applyFont="1" applyFill="1" applyBorder="1"/>
    <xf numFmtId="0" fontId="65" fillId="26" borderId="23" xfId="76" applyFont="1" applyFill="1" applyBorder="1"/>
    <xf numFmtId="0" fontId="66" fillId="26" borderId="11" xfId="75" applyFont="1" applyFill="1" applyBorder="1" applyAlignment="1">
      <alignment horizontal="right" vertical="center" wrapText="1"/>
    </xf>
    <xf numFmtId="0" fontId="66" fillId="26" borderId="24" xfId="75" applyFont="1" applyFill="1" applyBorder="1" applyAlignment="1">
      <alignment horizontal="right" vertical="center" wrapText="1"/>
    </xf>
    <xf numFmtId="0" fontId="66" fillId="26" borderId="23" xfId="75" applyFont="1" applyFill="1" applyBorder="1" applyAlignment="1">
      <alignment horizontal="right" vertical="center" wrapText="1"/>
    </xf>
    <xf numFmtId="0" fontId="66" fillId="26" borderId="12" xfId="75" applyFont="1" applyFill="1" applyBorder="1" applyAlignment="1">
      <alignment horizontal="right" vertical="center" wrapText="1"/>
    </xf>
    <xf numFmtId="0" fontId="66" fillId="26" borderId="0" xfId="75" applyFont="1" applyFill="1" applyAlignment="1">
      <alignment horizontal="right" vertical="center" wrapText="1"/>
    </xf>
    <xf numFmtId="0" fontId="66" fillId="26" borderId="19" xfId="75" applyFont="1" applyFill="1" applyBorder="1" applyAlignment="1">
      <alignment horizontal="right" vertical="center" wrapText="1"/>
    </xf>
    <xf numFmtId="0" fontId="54" fillId="0" borderId="0" xfId="76" applyFont="1" applyAlignment="1">
      <alignment horizontal="left" vertical="center" wrapText="1"/>
    </xf>
    <xf numFmtId="0" fontId="56" fillId="22" borderId="17" xfId="75" applyFont="1" applyFill="1" applyBorder="1" applyAlignment="1">
      <alignment horizontal="center" vertical="center" wrapText="1"/>
    </xf>
    <xf numFmtId="0" fontId="56" fillId="22" borderId="20" xfId="75" applyFont="1" applyFill="1" applyBorder="1" applyAlignment="1">
      <alignment horizontal="center" vertical="center" wrapText="1"/>
    </xf>
    <xf numFmtId="0" fontId="56" fillId="22" borderId="21" xfId="75" applyFont="1" applyFill="1" applyBorder="1" applyAlignment="1">
      <alignment horizontal="center" vertical="center" wrapText="1"/>
    </xf>
    <xf numFmtId="0" fontId="56" fillId="22" borderId="16" xfId="75" applyFont="1" applyFill="1" applyBorder="1" applyAlignment="1">
      <alignment horizontal="center" vertical="center" wrapText="1"/>
    </xf>
    <xf numFmtId="0" fontId="56" fillId="22" borderId="18" xfId="75" applyFont="1" applyFill="1" applyBorder="1" applyAlignment="1">
      <alignment horizontal="center" vertical="center" wrapText="1"/>
    </xf>
    <xf numFmtId="0" fontId="65" fillId="26" borderId="11" xfId="76" applyFont="1" applyFill="1" applyBorder="1" applyAlignment="1">
      <alignment vertical="center"/>
    </xf>
    <xf numFmtId="0" fontId="65" fillId="26" borderId="24" xfId="76" applyFont="1" applyFill="1" applyBorder="1" applyAlignment="1">
      <alignment vertical="center"/>
    </xf>
    <xf numFmtId="0" fontId="65" fillId="26" borderId="23" xfId="76" applyFont="1" applyFill="1" applyBorder="1" applyAlignment="1">
      <alignment vertical="center"/>
    </xf>
    <xf numFmtId="0" fontId="65" fillId="26" borderId="12" xfId="76" applyFont="1" applyFill="1" applyBorder="1" applyAlignment="1">
      <alignment vertical="center"/>
    </xf>
    <xf numFmtId="0" fontId="65" fillId="26" borderId="0" xfId="76" applyFont="1" applyFill="1" applyAlignment="1">
      <alignment vertical="center"/>
    </xf>
    <xf numFmtId="0" fontId="65" fillId="26" borderId="19" xfId="76" applyFont="1" applyFill="1" applyBorder="1" applyAlignment="1">
      <alignment vertical="center"/>
    </xf>
    <xf numFmtId="165" fontId="66" fillId="26" borderId="11" xfId="0" applyNumberFormat="1" applyFont="1" applyFill="1" applyBorder="1" applyAlignment="1">
      <alignment horizontal="right" vertical="center"/>
    </xf>
    <xf numFmtId="165" fontId="66" fillId="26" borderId="24" xfId="0" applyNumberFormat="1" applyFont="1" applyFill="1" applyBorder="1" applyAlignment="1">
      <alignment horizontal="right" vertical="center"/>
    </xf>
    <xf numFmtId="165" fontId="66" fillId="26" borderId="23" xfId="0" applyNumberFormat="1" applyFont="1" applyFill="1" applyBorder="1" applyAlignment="1">
      <alignment horizontal="right" vertical="center"/>
    </xf>
    <xf numFmtId="165" fontId="66" fillId="26" borderId="12" xfId="0" applyNumberFormat="1" applyFont="1" applyFill="1" applyBorder="1" applyAlignment="1">
      <alignment horizontal="right" vertical="center"/>
    </xf>
    <xf numFmtId="165" fontId="66" fillId="26" borderId="0" xfId="0" applyNumberFormat="1" applyFont="1" applyFill="1" applyAlignment="1">
      <alignment horizontal="right" vertical="center"/>
    </xf>
    <xf numFmtId="165" fontId="66" fillId="26" borderId="19" xfId="0" applyNumberFormat="1" applyFont="1" applyFill="1" applyBorder="1" applyAlignment="1">
      <alignment horizontal="right" vertical="center"/>
    </xf>
    <xf numFmtId="0" fontId="65" fillId="27" borderId="17" xfId="0" applyFont="1" applyFill="1" applyBorder="1" applyAlignment="1">
      <alignment horizontal="left" vertical="center" wrapText="1"/>
    </xf>
    <xf numFmtId="0" fontId="65" fillId="27" borderId="20" xfId="0" applyFont="1" applyFill="1" applyBorder="1" applyAlignment="1">
      <alignment horizontal="left" vertical="center" wrapText="1"/>
    </xf>
    <xf numFmtId="0" fontId="65" fillId="27" borderId="21" xfId="0" applyFont="1" applyFill="1" applyBorder="1" applyAlignment="1">
      <alignment horizontal="left" vertical="center" wrapText="1"/>
    </xf>
    <xf numFmtId="0" fontId="65" fillId="26" borderId="11" xfId="76" applyFont="1" applyFill="1" applyBorder="1" applyAlignment="1">
      <alignment horizontal="left" vertical="center"/>
    </xf>
    <xf numFmtId="0" fontId="65" fillId="26" borderId="24" xfId="76" applyFont="1" applyFill="1" applyBorder="1" applyAlignment="1">
      <alignment horizontal="left" vertical="center"/>
    </xf>
    <xf numFmtId="0" fontId="65" fillId="26" borderId="23" xfId="76" applyFont="1" applyFill="1" applyBorder="1" applyAlignment="1">
      <alignment horizontal="left" vertical="center"/>
    </xf>
    <xf numFmtId="0" fontId="65" fillId="26" borderId="12" xfId="76" applyFont="1" applyFill="1" applyBorder="1" applyAlignment="1">
      <alignment horizontal="left" vertical="center"/>
    </xf>
    <xf numFmtId="0" fontId="65" fillId="26" borderId="0" xfId="76" applyFont="1" applyFill="1" applyAlignment="1">
      <alignment horizontal="left" vertical="center"/>
    </xf>
    <xf numFmtId="0" fontId="65" fillId="26" borderId="19" xfId="76" applyFont="1" applyFill="1" applyBorder="1" applyAlignment="1">
      <alignment horizontal="left" vertical="center"/>
    </xf>
    <xf numFmtId="0" fontId="66" fillId="27" borderId="17" xfId="75" applyFont="1" applyFill="1" applyBorder="1" applyAlignment="1">
      <alignment horizontal="right" vertical="center" wrapText="1"/>
    </xf>
    <xf numFmtId="0" fontId="66" fillId="27" borderId="20" xfId="75" applyFont="1" applyFill="1" applyBorder="1" applyAlignment="1">
      <alignment horizontal="right" vertical="center" wrapText="1"/>
    </xf>
    <xf numFmtId="0" fontId="66" fillId="27" borderId="21" xfId="75" applyFont="1" applyFill="1" applyBorder="1" applyAlignment="1">
      <alignment horizontal="right" vertical="center" wrapText="1"/>
    </xf>
    <xf numFmtId="0" fontId="65" fillId="27" borderId="17" xfId="75" applyFont="1" applyFill="1" applyBorder="1" applyAlignment="1">
      <alignment horizontal="left" vertical="center" wrapText="1"/>
    </xf>
    <xf numFmtId="0" fontId="65" fillId="27" borderId="20" xfId="75" applyFont="1" applyFill="1" applyBorder="1" applyAlignment="1">
      <alignment horizontal="left" vertical="center" wrapText="1"/>
    </xf>
    <xf numFmtId="0" fontId="65" fillId="27" borderId="21" xfId="75" applyFont="1" applyFill="1" applyBorder="1" applyAlignment="1">
      <alignment horizontal="left" vertical="center" wrapText="1"/>
    </xf>
    <xf numFmtId="0" fontId="65" fillId="26" borderId="11" xfId="86" applyFont="1" applyFill="1" applyBorder="1" applyAlignment="1">
      <alignment horizontal="left"/>
    </xf>
    <xf numFmtId="0" fontId="65" fillId="26" borderId="24" xfId="86" applyFont="1" applyFill="1" applyBorder="1" applyAlignment="1">
      <alignment horizontal="left"/>
    </xf>
    <xf numFmtId="0" fontId="65" fillId="26" borderId="23" xfId="86" applyFont="1" applyFill="1" applyBorder="1" applyAlignment="1">
      <alignment horizontal="left"/>
    </xf>
    <xf numFmtId="0" fontId="65" fillId="26" borderId="12" xfId="86" applyFont="1" applyFill="1" applyBorder="1" applyAlignment="1">
      <alignment horizontal="left"/>
    </xf>
    <xf numFmtId="0" fontId="65" fillId="26" borderId="0" xfId="86" applyFont="1" applyFill="1" applyAlignment="1">
      <alignment horizontal="left"/>
    </xf>
    <xf numFmtId="0" fontId="65" fillId="26" borderId="19" xfId="86" applyFont="1" applyFill="1" applyBorder="1" applyAlignment="1">
      <alignment horizontal="left"/>
    </xf>
    <xf numFmtId="165" fontId="66" fillId="26" borderId="11" xfId="66" applyNumberFormat="1" applyFont="1" applyFill="1" applyBorder="1" applyAlignment="1">
      <alignment horizontal="right" vertical="center"/>
    </xf>
    <xf numFmtId="165" fontId="66" fillId="26" borderId="24" xfId="66" applyNumberFormat="1" applyFont="1" applyFill="1" applyBorder="1" applyAlignment="1">
      <alignment horizontal="right" vertical="center"/>
    </xf>
    <xf numFmtId="165" fontId="66" fillId="26" borderId="23" xfId="66" applyNumberFormat="1" applyFont="1" applyFill="1" applyBorder="1" applyAlignment="1">
      <alignment horizontal="right" vertical="center"/>
    </xf>
    <xf numFmtId="165" fontId="66" fillId="26" borderId="12" xfId="66" applyNumberFormat="1" applyFont="1" applyFill="1" applyBorder="1" applyAlignment="1">
      <alignment horizontal="right" vertical="center"/>
    </xf>
    <xf numFmtId="165" fontId="66" fillId="26" borderId="0" xfId="66" applyNumberFormat="1" applyFont="1" applyFill="1" applyAlignment="1">
      <alignment horizontal="right" vertical="center"/>
    </xf>
    <xf numFmtId="165" fontId="66" fillId="26" borderId="19" xfId="66" applyNumberFormat="1" applyFont="1" applyFill="1" applyBorder="1" applyAlignment="1">
      <alignment horizontal="right" vertical="center"/>
    </xf>
    <xf numFmtId="0" fontId="65" fillId="26" borderId="21" xfId="0" applyFont="1" applyFill="1" applyBorder="1" applyAlignment="1">
      <alignment horizontal="left" vertical="center" wrapText="1"/>
    </xf>
    <xf numFmtId="0" fontId="68" fillId="27" borderId="17" xfId="68" applyFont="1" applyFill="1" applyBorder="1" applyAlignment="1">
      <alignment horizontal="right" vertical="center" wrapText="1"/>
    </xf>
    <xf numFmtId="0" fontId="68" fillId="27" borderId="20" xfId="68" applyFont="1" applyFill="1" applyBorder="1" applyAlignment="1">
      <alignment horizontal="right" vertical="center" wrapText="1"/>
    </xf>
    <xf numFmtId="0" fontId="68" fillId="26" borderId="21" xfId="0" applyFont="1" applyFill="1" applyBorder="1" applyAlignment="1">
      <alignment horizontal="right" vertical="center" wrapText="1"/>
    </xf>
    <xf numFmtId="0" fontId="66" fillId="26" borderId="11" xfId="77" applyFont="1" applyFill="1" applyBorder="1" applyAlignment="1">
      <alignment horizontal="right" vertical="center"/>
    </xf>
    <xf numFmtId="0" fontId="66" fillId="26" borderId="24" xfId="77" applyFont="1" applyFill="1" applyBorder="1" applyAlignment="1">
      <alignment horizontal="right" vertical="center"/>
    </xf>
    <xf numFmtId="0" fontId="66" fillId="26" borderId="23" xfId="77" applyFont="1" applyFill="1" applyBorder="1" applyAlignment="1">
      <alignment horizontal="right" vertical="center"/>
    </xf>
    <xf numFmtId="0" fontId="66" fillId="26" borderId="12" xfId="77" applyFont="1" applyFill="1" applyBorder="1" applyAlignment="1">
      <alignment horizontal="right" vertical="center"/>
    </xf>
    <xf numFmtId="0" fontId="66" fillId="26" borderId="0" xfId="77" applyFont="1" applyFill="1" applyAlignment="1">
      <alignment horizontal="right" vertical="center"/>
    </xf>
    <xf numFmtId="0" fontId="66" fillId="26" borderId="19" xfId="77" applyFont="1" applyFill="1" applyBorder="1" applyAlignment="1">
      <alignment horizontal="right" vertical="center"/>
    </xf>
    <xf numFmtId="0" fontId="65" fillId="26" borderId="11" xfId="77" applyFont="1" applyFill="1" applyBorder="1" applyAlignment="1">
      <alignment horizontal="left" vertical="center"/>
    </xf>
    <xf numFmtId="0" fontId="65" fillId="26" borderId="24" xfId="77" applyFont="1" applyFill="1" applyBorder="1" applyAlignment="1">
      <alignment horizontal="left" vertical="center"/>
    </xf>
    <xf numFmtId="0" fontId="65" fillId="26" borderId="23" xfId="77" applyFont="1" applyFill="1" applyBorder="1" applyAlignment="1">
      <alignment horizontal="left" vertical="center"/>
    </xf>
    <xf numFmtId="0" fontId="65" fillId="26" borderId="12" xfId="77" applyFont="1" applyFill="1" applyBorder="1" applyAlignment="1">
      <alignment horizontal="left" vertical="center"/>
    </xf>
    <xf numFmtId="0" fontId="65" fillId="26" borderId="0" xfId="77" applyFont="1" applyFill="1" applyAlignment="1">
      <alignment horizontal="left" vertical="center"/>
    </xf>
    <xf numFmtId="0" fontId="65" fillId="26" borderId="19" xfId="77" applyFont="1" applyFill="1" applyBorder="1" applyAlignment="1">
      <alignment horizontal="left" vertical="center"/>
    </xf>
    <xf numFmtId="0" fontId="65" fillId="26" borderId="20" xfId="0" applyFont="1" applyFill="1" applyBorder="1" applyAlignment="1">
      <alignment horizontal="left" vertical="center" wrapText="1"/>
    </xf>
    <xf numFmtId="0" fontId="66" fillId="27" borderId="17" xfId="68" applyFont="1" applyFill="1" applyBorder="1" applyAlignment="1">
      <alignment horizontal="right" vertical="center" wrapText="1"/>
    </xf>
    <xf numFmtId="0" fontId="66" fillId="27" borderId="20" xfId="68" applyFont="1" applyFill="1" applyBorder="1" applyAlignment="1">
      <alignment horizontal="right" vertical="center" wrapText="1"/>
    </xf>
    <xf numFmtId="0" fontId="66" fillId="27" borderId="21" xfId="68" applyFont="1" applyFill="1" applyBorder="1" applyAlignment="1">
      <alignment horizontal="right" vertical="center" wrapText="1"/>
    </xf>
    <xf numFmtId="0" fontId="66" fillId="27" borderId="17" xfId="64" applyFont="1" applyFill="1" applyBorder="1" applyAlignment="1">
      <alignment horizontal="right" vertical="center" wrapText="1"/>
    </xf>
    <xf numFmtId="0" fontId="66" fillId="27" borderId="20" xfId="64" applyFont="1" applyFill="1" applyBorder="1" applyAlignment="1">
      <alignment horizontal="right" vertical="center" wrapText="1"/>
    </xf>
    <xf numFmtId="0" fontId="66" fillId="27" borderId="21" xfId="64" applyFont="1" applyFill="1" applyBorder="1" applyAlignment="1">
      <alignment horizontal="right" vertical="center" wrapText="1"/>
    </xf>
    <xf numFmtId="0" fontId="65" fillId="27" borderId="17" xfId="64" applyFont="1" applyFill="1" applyBorder="1" applyAlignment="1">
      <alignment horizontal="left" vertical="center" wrapText="1"/>
    </xf>
    <xf numFmtId="0" fontId="65" fillId="27" borderId="20" xfId="64" applyFont="1" applyFill="1" applyBorder="1" applyAlignment="1">
      <alignment horizontal="left" vertical="center" wrapText="1"/>
    </xf>
    <xf numFmtId="0" fontId="65" fillId="27" borderId="21" xfId="64" applyFont="1" applyFill="1" applyBorder="1" applyAlignment="1">
      <alignment horizontal="left" vertical="center" wrapText="1"/>
    </xf>
    <xf numFmtId="0" fontId="65" fillId="26" borderId="11" xfId="0" applyFont="1" applyFill="1" applyBorder="1" applyAlignment="1">
      <alignment horizontal="left" vertical="center"/>
    </xf>
    <xf numFmtId="0" fontId="65" fillId="26" borderId="24" xfId="0" applyFont="1" applyFill="1" applyBorder="1" applyAlignment="1">
      <alignment horizontal="left" vertical="center"/>
    </xf>
    <xf numFmtId="0" fontId="65" fillId="26" borderId="23" xfId="0" applyFont="1" applyFill="1" applyBorder="1" applyAlignment="1">
      <alignment horizontal="left" vertical="center"/>
    </xf>
    <xf numFmtId="0" fontId="65" fillId="26" borderId="12" xfId="0" applyFont="1" applyFill="1" applyBorder="1" applyAlignment="1">
      <alignment horizontal="left" vertical="center"/>
    </xf>
    <xf numFmtId="0" fontId="65" fillId="26" borderId="0" xfId="0" applyFont="1" applyFill="1" applyAlignment="1">
      <alignment horizontal="left" vertical="center"/>
    </xf>
    <xf numFmtId="0" fontId="65" fillId="26" borderId="19" xfId="0" applyFont="1" applyFill="1" applyBorder="1" applyAlignment="1">
      <alignment horizontal="left" vertical="center"/>
    </xf>
    <xf numFmtId="165" fontId="66" fillId="26" borderId="11" xfId="64" applyNumberFormat="1" applyFont="1" applyFill="1" applyBorder="1" applyAlignment="1">
      <alignment horizontal="right" vertical="center"/>
    </xf>
    <xf numFmtId="165" fontId="66" fillId="26" borderId="24" xfId="64" applyNumberFormat="1" applyFont="1" applyFill="1" applyBorder="1" applyAlignment="1">
      <alignment horizontal="right" vertical="center"/>
    </xf>
    <xf numFmtId="165" fontId="66" fillId="26" borderId="23" xfId="64" applyNumberFormat="1" applyFont="1" applyFill="1" applyBorder="1" applyAlignment="1">
      <alignment horizontal="right" vertical="center"/>
    </xf>
    <xf numFmtId="165" fontId="66" fillId="26" borderId="12" xfId="64" applyNumberFormat="1" applyFont="1" applyFill="1" applyBorder="1" applyAlignment="1">
      <alignment horizontal="right" vertical="center"/>
    </xf>
    <xf numFmtId="165" fontId="66" fillId="26" borderId="0" xfId="64" applyNumberFormat="1" applyFont="1" applyFill="1" applyAlignment="1">
      <alignment horizontal="right" vertical="center"/>
    </xf>
    <xf numFmtId="165" fontId="66" fillId="26" borderId="19" xfId="64" applyNumberFormat="1" applyFont="1" applyFill="1" applyBorder="1" applyAlignment="1">
      <alignment horizontal="right" vertical="center"/>
    </xf>
    <xf numFmtId="0" fontId="65" fillId="26" borderId="17" xfId="0" applyFont="1" applyFill="1" applyBorder="1" applyAlignment="1">
      <alignment horizontal="left" vertical="center" wrapText="1"/>
    </xf>
    <xf numFmtId="0" fontId="66" fillId="27" borderId="20" xfId="0" applyFont="1" applyFill="1" applyBorder="1" applyAlignment="1">
      <alignment horizontal="right" vertical="center"/>
    </xf>
    <xf numFmtId="0" fontId="66" fillId="27" borderId="21" xfId="0" applyFont="1" applyFill="1" applyBorder="1" applyAlignment="1">
      <alignment horizontal="right" vertical="center"/>
    </xf>
    <xf numFmtId="0" fontId="56" fillId="22" borderId="14" xfId="0" applyFont="1" applyFill="1" applyBorder="1" applyAlignment="1">
      <alignment horizontal="center" vertical="center" wrapText="1"/>
    </xf>
    <xf numFmtId="0" fontId="56" fillId="22" borderId="15" xfId="0" applyFont="1" applyFill="1" applyBorder="1" applyAlignment="1">
      <alignment horizontal="center" vertical="center" wrapText="1"/>
    </xf>
    <xf numFmtId="0" fontId="56" fillId="22" borderId="25" xfId="0" applyFont="1" applyFill="1" applyBorder="1" applyAlignment="1">
      <alignment horizontal="center" vertical="center" wrapText="1"/>
    </xf>
    <xf numFmtId="0" fontId="56" fillId="22" borderId="16" xfId="0" applyFont="1" applyFill="1" applyBorder="1" applyAlignment="1">
      <alignment horizontal="center" vertical="center" wrapText="1"/>
    </xf>
    <xf numFmtId="0" fontId="56" fillId="22" borderId="22" xfId="0" applyFont="1" applyFill="1" applyBorder="1" applyAlignment="1">
      <alignment horizontal="center" vertical="center" wrapText="1"/>
    </xf>
    <xf numFmtId="0" fontId="56" fillId="22" borderId="16" xfId="64" applyFont="1" applyFill="1" applyBorder="1" applyAlignment="1">
      <alignment horizontal="center" vertical="center" wrapText="1"/>
    </xf>
    <xf numFmtId="0" fontId="19" fillId="22" borderId="22" xfId="64" applyFont="1" applyFill="1" applyBorder="1" applyAlignment="1">
      <alignment horizontal="center" vertical="center" wrapText="1"/>
    </xf>
    <xf numFmtId="0" fontId="56" fillId="22" borderId="22" xfId="64" applyFont="1" applyFill="1" applyBorder="1" applyAlignment="1">
      <alignment horizontal="center" vertical="center" wrapText="1"/>
    </xf>
    <xf numFmtId="0" fontId="56" fillId="22" borderId="14" xfId="64" applyFont="1" applyFill="1" applyBorder="1" applyAlignment="1">
      <alignment horizontal="center" vertical="center" wrapText="1"/>
    </xf>
    <xf numFmtId="0" fontId="56" fillId="22" borderId="15" xfId="64" applyFont="1" applyFill="1" applyBorder="1" applyAlignment="1">
      <alignment horizontal="center" vertical="center" wrapText="1"/>
    </xf>
    <xf numFmtId="0" fontId="56" fillId="22" borderId="25" xfId="64" applyFont="1" applyFill="1" applyBorder="1" applyAlignment="1">
      <alignment horizontal="center" vertical="center" wrapText="1"/>
    </xf>
    <xf numFmtId="165" fontId="66" fillId="26" borderId="11" xfId="64" applyNumberFormat="1" applyFont="1" applyFill="1" applyBorder="1" applyAlignment="1">
      <alignment horizontal="right"/>
    </xf>
    <xf numFmtId="165" fontId="66" fillId="26" borderId="24" xfId="64" applyNumberFormat="1" applyFont="1" applyFill="1" applyBorder="1" applyAlignment="1">
      <alignment horizontal="right"/>
    </xf>
    <xf numFmtId="165" fontId="66" fillId="26" borderId="23" xfId="64" applyNumberFormat="1" applyFont="1" applyFill="1" applyBorder="1" applyAlignment="1">
      <alignment horizontal="right"/>
    </xf>
    <xf numFmtId="165" fontId="66" fillId="26" borderId="12" xfId="64" applyNumberFormat="1" applyFont="1" applyFill="1" applyBorder="1" applyAlignment="1">
      <alignment horizontal="right"/>
    </xf>
    <xf numFmtId="165" fontId="66" fillId="26" borderId="0" xfId="64" applyNumberFormat="1" applyFont="1" applyFill="1" applyAlignment="1">
      <alignment horizontal="right"/>
    </xf>
    <xf numFmtId="165" fontId="66" fillId="26" borderId="19" xfId="64" applyNumberFormat="1" applyFont="1" applyFill="1" applyBorder="1" applyAlignment="1">
      <alignment horizontal="right"/>
    </xf>
    <xf numFmtId="165" fontId="66" fillId="26" borderId="11" xfId="66" applyNumberFormat="1" applyFont="1" applyFill="1" applyBorder="1" applyAlignment="1">
      <alignment horizontal="right"/>
    </xf>
    <xf numFmtId="165" fontId="66" fillId="26" borderId="24" xfId="66" applyNumberFormat="1" applyFont="1" applyFill="1" applyBorder="1" applyAlignment="1">
      <alignment horizontal="right"/>
    </xf>
    <xf numFmtId="165" fontId="66" fillId="26" borderId="23" xfId="66" applyNumberFormat="1" applyFont="1" applyFill="1" applyBorder="1" applyAlignment="1">
      <alignment horizontal="right"/>
    </xf>
    <xf numFmtId="165" fontId="66" fillId="26" borderId="12" xfId="66" applyNumberFormat="1" applyFont="1" applyFill="1" applyBorder="1" applyAlignment="1">
      <alignment horizontal="right"/>
    </xf>
    <xf numFmtId="165" fontId="66" fillId="26" borderId="0" xfId="66" applyNumberFormat="1" applyFont="1" applyFill="1" applyAlignment="1">
      <alignment horizontal="right"/>
    </xf>
    <xf numFmtId="165" fontId="66" fillId="26" borderId="19" xfId="66" applyNumberFormat="1" applyFont="1" applyFill="1" applyBorder="1" applyAlignment="1">
      <alignment horizontal="right"/>
    </xf>
    <xf numFmtId="0" fontId="66" fillId="27" borderId="17" xfId="66" applyFont="1" applyFill="1" applyBorder="1" applyAlignment="1">
      <alignment horizontal="right" vertical="center" wrapText="1"/>
    </xf>
    <xf numFmtId="0" fontId="66" fillId="27" borderId="20" xfId="66" applyFont="1" applyFill="1" applyBorder="1" applyAlignment="1">
      <alignment horizontal="right" vertical="center" wrapText="1"/>
    </xf>
    <xf numFmtId="0" fontId="66" fillId="27" borderId="21" xfId="66" applyFont="1" applyFill="1" applyBorder="1" applyAlignment="1">
      <alignment horizontal="right" vertical="center" wrapText="1"/>
    </xf>
    <xf numFmtId="0" fontId="65" fillId="27" borderId="17" xfId="66" applyFont="1" applyFill="1" applyBorder="1" applyAlignment="1">
      <alignment horizontal="left" vertical="center" wrapText="1"/>
    </xf>
    <xf numFmtId="0" fontId="65" fillId="27" borderId="20" xfId="66" applyFont="1" applyFill="1" applyBorder="1" applyAlignment="1">
      <alignment horizontal="left" vertical="center" wrapText="1"/>
    </xf>
    <xf numFmtId="0" fontId="65" fillId="27" borderId="21" xfId="66" applyFont="1" applyFill="1" applyBorder="1" applyAlignment="1">
      <alignment horizontal="left" vertical="center" wrapText="1"/>
    </xf>
    <xf numFmtId="0" fontId="56" fillId="22" borderId="16" xfId="66" applyFont="1" applyFill="1" applyBorder="1" applyAlignment="1">
      <alignment horizontal="center" vertical="center" wrapText="1"/>
    </xf>
    <xf numFmtId="0" fontId="19" fillId="22" borderId="22" xfId="66" applyFont="1" applyFill="1" applyBorder="1" applyAlignment="1">
      <alignment horizontal="center" vertical="center" wrapText="1"/>
    </xf>
    <xf numFmtId="0" fontId="56" fillId="22" borderId="22" xfId="66" applyFont="1" applyFill="1" applyBorder="1" applyAlignment="1">
      <alignment horizontal="center" vertical="center" wrapText="1"/>
    </xf>
    <xf numFmtId="0" fontId="56" fillId="22" borderId="14" xfId="66" applyFont="1" applyFill="1" applyBorder="1" applyAlignment="1">
      <alignment horizontal="center" vertical="center"/>
    </xf>
    <xf numFmtId="0" fontId="56" fillId="22" borderId="15" xfId="66" applyFont="1" applyFill="1" applyBorder="1" applyAlignment="1">
      <alignment horizontal="center" vertical="center"/>
    </xf>
    <xf numFmtId="0" fontId="56" fillId="22" borderId="25" xfId="66" applyFont="1" applyFill="1" applyBorder="1" applyAlignment="1">
      <alignment horizontal="center" vertical="center"/>
    </xf>
    <xf numFmtId="0" fontId="56" fillId="22" borderId="14" xfId="66" applyFont="1" applyFill="1" applyBorder="1" applyAlignment="1">
      <alignment horizontal="center" vertical="center" wrapText="1"/>
    </xf>
    <xf numFmtId="0" fontId="56" fillId="22" borderId="15" xfId="66" applyFont="1" applyFill="1" applyBorder="1" applyAlignment="1">
      <alignment horizontal="center" vertical="center" wrapText="1"/>
    </xf>
    <xf numFmtId="0" fontId="56" fillId="22" borderId="25" xfId="66" applyFont="1" applyFill="1" applyBorder="1" applyAlignment="1">
      <alignment horizontal="center" vertical="center" wrapText="1"/>
    </xf>
    <xf numFmtId="0" fontId="65" fillId="26" borderId="12" xfId="77" applyFont="1" applyFill="1" applyBorder="1" applyAlignment="1">
      <alignment horizontal="left" vertical="center" wrapText="1"/>
    </xf>
    <xf numFmtId="0" fontId="65" fillId="26" borderId="0" xfId="77" applyFont="1" applyFill="1" applyAlignment="1">
      <alignment horizontal="left" vertical="center" wrapText="1"/>
    </xf>
    <xf numFmtId="0" fontId="65" fillId="26" borderId="19" xfId="77" applyFont="1" applyFill="1" applyBorder="1" applyAlignment="1">
      <alignment horizontal="left" vertical="center" wrapText="1"/>
    </xf>
    <xf numFmtId="0" fontId="65" fillId="27" borderId="17" xfId="0" applyFont="1" applyFill="1" applyBorder="1" applyAlignment="1">
      <alignment horizontal="left" vertical="center"/>
    </xf>
    <xf numFmtId="0" fontId="65" fillId="27" borderId="20" xfId="0" applyFont="1" applyFill="1" applyBorder="1" applyAlignment="1">
      <alignment horizontal="left" vertical="center"/>
    </xf>
    <xf numFmtId="0" fontId="65" fillId="27" borderId="21" xfId="0" applyFont="1" applyFill="1" applyBorder="1" applyAlignment="1">
      <alignment horizontal="left" vertical="center"/>
    </xf>
    <xf numFmtId="0" fontId="73" fillId="22" borderId="16" xfId="0" applyFont="1" applyFill="1" applyBorder="1" applyAlignment="1">
      <alignment horizontal="center" vertical="center"/>
    </xf>
    <xf numFmtId="0" fontId="19" fillId="22" borderId="18" xfId="0" applyFont="1" applyFill="1" applyBorder="1" applyAlignment="1">
      <alignment horizontal="center" vertical="center"/>
    </xf>
    <xf numFmtId="0" fontId="56" fillId="22" borderId="18" xfId="0" applyFont="1" applyFill="1" applyBorder="1" applyAlignment="1">
      <alignment horizontal="center" vertical="center" wrapText="1"/>
    </xf>
    <xf numFmtId="0" fontId="65" fillId="26" borderId="12" xfId="0" applyFont="1" applyFill="1" applyBorder="1" applyAlignment="1">
      <alignment horizontal="left" vertical="center" wrapText="1"/>
    </xf>
    <xf numFmtId="0" fontId="65" fillId="26" borderId="0" xfId="0" applyFont="1" applyFill="1" applyAlignment="1">
      <alignment horizontal="left" vertical="center" wrapText="1"/>
    </xf>
    <xf numFmtId="0" fontId="65" fillId="26" borderId="19" xfId="0" applyFont="1" applyFill="1" applyBorder="1" applyAlignment="1">
      <alignment horizontal="left" vertical="center" wrapText="1"/>
    </xf>
    <xf numFmtId="0" fontId="65" fillId="26" borderId="11" xfId="75" applyFont="1" applyFill="1" applyBorder="1" applyAlignment="1">
      <alignment horizontal="left" vertical="center"/>
    </xf>
    <xf numFmtId="0" fontId="65" fillId="26" borderId="24" xfId="75" applyFont="1" applyFill="1" applyBorder="1" applyAlignment="1">
      <alignment horizontal="left" vertical="center"/>
    </xf>
    <xf numFmtId="0" fontId="65" fillId="26" borderId="23" xfId="75" applyFont="1" applyFill="1" applyBorder="1" applyAlignment="1">
      <alignment horizontal="left" vertical="center"/>
    </xf>
    <xf numFmtId="0" fontId="65" fillId="26" borderId="12" xfId="75" applyFont="1" applyFill="1" applyBorder="1" applyAlignment="1">
      <alignment horizontal="left" vertical="center"/>
    </xf>
    <xf numFmtId="0" fontId="65" fillId="26" borderId="0" xfId="75" applyFont="1" applyFill="1" applyAlignment="1">
      <alignment horizontal="left" vertical="center"/>
    </xf>
    <xf numFmtId="0" fontId="65" fillId="26" borderId="19" xfId="75" applyFont="1" applyFill="1" applyBorder="1" applyAlignment="1">
      <alignment horizontal="left" vertical="center"/>
    </xf>
    <xf numFmtId="0" fontId="66" fillId="26" borderId="11" xfId="75" applyFont="1" applyFill="1" applyBorder="1" applyAlignment="1">
      <alignment horizontal="right" vertical="center"/>
    </xf>
    <xf numFmtId="0" fontId="66" fillId="26" borderId="24" xfId="75" applyFont="1" applyFill="1" applyBorder="1" applyAlignment="1">
      <alignment horizontal="right" vertical="center"/>
    </xf>
    <xf numFmtId="0" fontId="66" fillId="26" borderId="23" xfId="75" applyFont="1" applyFill="1" applyBorder="1" applyAlignment="1">
      <alignment horizontal="right" vertical="center"/>
    </xf>
    <xf numFmtId="0" fontId="66" fillId="26" borderId="12" xfId="75" applyFont="1" applyFill="1" applyBorder="1" applyAlignment="1">
      <alignment horizontal="right" vertical="center"/>
    </xf>
    <xf numFmtId="0" fontId="66" fillId="26" borderId="0" xfId="75" applyFont="1" applyFill="1" applyAlignment="1">
      <alignment horizontal="right" vertical="center"/>
    </xf>
    <xf numFmtId="0" fontId="66" fillId="26" borderId="19" xfId="75" applyFont="1" applyFill="1" applyBorder="1" applyAlignment="1">
      <alignment horizontal="right" vertical="center"/>
    </xf>
  </cellXfs>
  <cellStyles count="92">
    <cellStyle name="20% - Accent1" xfId="1" xr:uid="{00000000-0005-0000-0000-000000000000}"/>
    <cellStyle name="20% - Accent1 2" xfId="2" xr:uid="{00000000-0005-0000-0000-000001000000}"/>
    <cellStyle name="20% - Accent2" xfId="3" xr:uid="{00000000-0005-0000-0000-000002000000}"/>
    <cellStyle name="20% - Accent2 2" xfId="4" xr:uid="{00000000-0005-0000-0000-000003000000}"/>
    <cellStyle name="20% - Accent3" xfId="5" xr:uid="{00000000-0005-0000-0000-000004000000}"/>
    <cellStyle name="20% - Accent3 2" xfId="6" xr:uid="{00000000-0005-0000-0000-000005000000}"/>
    <cellStyle name="20% - Accent4" xfId="7" xr:uid="{00000000-0005-0000-0000-000006000000}"/>
    <cellStyle name="20% - Accent4 2" xfId="8" xr:uid="{00000000-0005-0000-0000-000007000000}"/>
    <cellStyle name="20% - Accent5" xfId="9" xr:uid="{00000000-0005-0000-0000-000008000000}"/>
    <cellStyle name="20% - Accent5 2" xfId="10" xr:uid="{00000000-0005-0000-0000-000009000000}"/>
    <cellStyle name="20% - Accent6" xfId="11" xr:uid="{00000000-0005-0000-0000-00000A000000}"/>
    <cellStyle name="20% - Accent6 2" xfId="12" xr:uid="{00000000-0005-0000-0000-00000B000000}"/>
    <cellStyle name="40% - Accent1" xfId="13" xr:uid="{00000000-0005-0000-0000-00000C000000}"/>
    <cellStyle name="40% - Accent1 2" xfId="14" xr:uid="{00000000-0005-0000-0000-00000D000000}"/>
    <cellStyle name="40% - Accent2" xfId="15" xr:uid="{00000000-0005-0000-0000-00000E000000}"/>
    <cellStyle name="40% - Accent2 2" xfId="16" xr:uid="{00000000-0005-0000-0000-00000F000000}"/>
    <cellStyle name="40% - Accent3" xfId="17" xr:uid="{00000000-0005-0000-0000-000010000000}"/>
    <cellStyle name="40% - Accent3 2" xfId="18" xr:uid="{00000000-0005-0000-0000-000011000000}"/>
    <cellStyle name="40% - Accent4" xfId="19" xr:uid="{00000000-0005-0000-0000-000012000000}"/>
    <cellStyle name="40% - Accent4 2" xfId="20" xr:uid="{00000000-0005-0000-0000-000013000000}"/>
    <cellStyle name="40% - Accent5" xfId="21" xr:uid="{00000000-0005-0000-0000-000014000000}"/>
    <cellStyle name="40% - Accent5 2" xfId="22" xr:uid="{00000000-0005-0000-0000-000015000000}"/>
    <cellStyle name="40% - Accent6" xfId="23" xr:uid="{00000000-0005-0000-0000-000016000000}"/>
    <cellStyle name="40% - Accent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xfId="37" xr:uid="{00000000-0005-0000-0000-000024000000}"/>
    <cellStyle name="Calculation" xfId="38" xr:uid="{00000000-0005-0000-0000-000025000000}"/>
    <cellStyle name="Check Cell" xfId="39" xr:uid="{00000000-0005-0000-0000-000026000000}"/>
    <cellStyle name="Euro" xfId="40" xr:uid="{00000000-0005-0000-0000-000027000000}"/>
    <cellStyle name="Euro 2" xfId="41" xr:uid="{00000000-0005-0000-0000-000028000000}"/>
    <cellStyle name="Euro 3" xfId="42" xr:uid="{00000000-0005-0000-0000-000029000000}"/>
    <cellStyle name="Excel Built-in Normal" xfId="43" xr:uid="{00000000-0005-0000-0000-00002A000000}"/>
    <cellStyle name="Excel Built-in Normal 2" xfId="44" xr:uid="{00000000-0005-0000-0000-00002B000000}"/>
    <cellStyle name="Explanatory Text" xfId="45" xr:uid="{00000000-0005-0000-0000-00002C000000}"/>
    <cellStyle name="Good" xfId="46" xr:uid="{00000000-0005-0000-0000-00002D000000}"/>
    <cellStyle name="Heading 1" xfId="47" xr:uid="{00000000-0005-0000-0000-00002E000000}"/>
    <cellStyle name="Heading 2" xfId="48" xr:uid="{00000000-0005-0000-0000-00002F000000}"/>
    <cellStyle name="Heading 3" xfId="49" xr:uid="{00000000-0005-0000-0000-000030000000}"/>
    <cellStyle name="Heading 4" xfId="50" xr:uid="{00000000-0005-0000-0000-000031000000}"/>
    <cellStyle name="Input" xfId="51" xr:uid="{00000000-0005-0000-0000-000032000000}"/>
    <cellStyle name="Kleine titel" xfId="52" xr:uid="{00000000-0005-0000-0000-000033000000}"/>
    <cellStyle name="Lien hypertexte" xfId="53" builtinId="8"/>
    <cellStyle name="Lien hypertexte 2" xfId="54" xr:uid="{00000000-0005-0000-0000-000035000000}"/>
    <cellStyle name="Lien hypertexte 2 2" xfId="55" xr:uid="{00000000-0005-0000-0000-000036000000}"/>
    <cellStyle name="Lien hypertexte 3" xfId="56" xr:uid="{00000000-0005-0000-0000-000037000000}"/>
    <cellStyle name="Lien hypertexte 3 2" xfId="57" xr:uid="{00000000-0005-0000-0000-000038000000}"/>
    <cellStyle name="Linked Cell" xfId="58" xr:uid="{00000000-0005-0000-0000-000039000000}"/>
    <cellStyle name="Monétaire 2" xfId="59" xr:uid="{00000000-0005-0000-0000-00003A000000}"/>
    <cellStyle name="Monétaire 2 2" xfId="60" xr:uid="{00000000-0005-0000-0000-00003B000000}"/>
    <cellStyle name="Monétaire 3" xfId="61" xr:uid="{00000000-0005-0000-0000-00003C000000}"/>
    <cellStyle name="Monétaire 3 2" xfId="62" xr:uid="{00000000-0005-0000-0000-00003D000000}"/>
    <cellStyle name="Neutral" xfId="63" xr:uid="{00000000-0005-0000-0000-00003E000000}"/>
    <cellStyle name="Normal" xfId="0" builtinId="0"/>
    <cellStyle name="Normal 2" xfId="64" xr:uid="{00000000-0005-0000-0000-000040000000}"/>
    <cellStyle name="Normal 2 2" xfId="65" xr:uid="{00000000-0005-0000-0000-000041000000}"/>
    <cellStyle name="Normal 2 2 2" xfId="66" xr:uid="{00000000-0005-0000-0000-000042000000}"/>
    <cellStyle name="Normal 2 3" xfId="67" xr:uid="{00000000-0005-0000-0000-000043000000}"/>
    <cellStyle name="Normal 3" xfId="68" xr:uid="{00000000-0005-0000-0000-000044000000}"/>
    <cellStyle name="Normal 4" xfId="69" xr:uid="{00000000-0005-0000-0000-000045000000}"/>
    <cellStyle name="Normal 5" xfId="70" xr:uid="{00000000-0005-0000-0000-000046000000}"/>
    <cellStyle name="Normal 6" xfId="71" xr:uid="{00000000-0005-0000-0000-000047000000}"/>
    <cellStyle name="Normal 6 2" xfId="72" xr:uid="{00000000-0005-0000-0000-000048000000}"/>
    <cellStyle name="Normal 7" xfId="73" xr:uid="{00000000-0005-0000-0000-000049000000}"/>
    <cellStyle name="Normal 7 2" xfId="74" xr:uid="{00000000-0005-0000-0000-00004A000000}"/>
    <cellStyle name="Normal_1.10.4  is_2009_population_active_independants" xfId="75" xr:uid="{00000000-0005-0000-0000-00004B000000}"/>
    <cellStyle name="Normal_1.15.2  is_2009_securite" xfId="76" xr:uid="{00000000-0005-0000-0000-00004C000000}"/>
    <cellStyle name="Normal_1.8.2 is_2009_environnement" xfId="77" xr:uid="{00000000-0005-0000-0000-00004D000000}"/>
    <cellStyle name="Note" xfId="78" xr:uid="{00000000-0005-0000-0000-00004E000000}"/>
    <cellStyle name="Note 2" xfId="79" xr:uid="{00000000-0005-0000-0000-00004F000000}"/>
    <cellStyle name="Output" xfId="80" xr:uid="{00000000-0005-0000-0000-000050000000}"/>
    <cellStyle name="Output 2" xfId="81" xr:uid="{00000000-0005-0000-0000-000051000000}"/>
    <cellStyle name="Pourcentage" xfId="82" builtinId="5"/>
    <cellStyle name="Pourcentage 2" xfId="83" xr:uid="{00000000-0005-0000-0000-000053000000}"/>
    <cellStyle name="Pourcentage 2 2" xfId="84" xr:uid="{00000000-0005-0000-0000-000054000000}"/>
    <cellStyle name="Pourcentage 2 3" xfId="85" xr:uid="{00000000-0005-0000-0000-000055000000}"/>
    <cellStyle name="Standaard_TabN200504ewhd" xfId="86" xr:uid="{00000000-0005-0000-0000-000056000000}"/>
    <cellStyle name="Title" xfId="87" xr:uid="{00000000-0005-0000-0000-000057000000}"/>
    <cellStyle name="Titre 2" xfId="88" xr:uid="{00000000-0005-0000-0000-000058000000}"/>
    <cellStyle name="Total 2" xfId="89" xr:uid="{00000000-0005-0000-0000-000059000000}"/>
    <cellStyle name="Total 2 2" xfId="90" xr:uid="{00000000-0005-0000-0000-00005A000000}"/>
    <cellStyle name="Warning Text" xfId="91" xr:uid="{00000000-0005-0000-0000-00005B000000}"/>
  </cellStyles>
  <dxfs count="0"/>
  <tableStyles count="0" defaultTableStyle="TableStyleMedium2" defaultPivotStyle="PivotStyleLight16"/>
  <colors>
    <mruColors>
      <color rgb="FFD95A49"/>
      <color rgb="FFD9D9D9"/>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0</xdr:row>
      <xdr:rowOff>161925</xdr:rowOff>
    </xdr:from>
    <xdr:to>
      <xdr:col>3</xdr:col>
      <xdr:colOff>1266825</xdr:colOff>
      <xdr:row>1</xdr:row>
      <xdr:rowOff>311150</xdr:rowOff>
    </xdr:to>
    <xdr:pic>
      <xdr:nvPicPr>
        <xdr:cNvPr id="2" name="Picture 1">
          <a:extLst>
            <a:ext uri="{FF2B5EF4-FFF2-40B4-BE49-F238E27FC236}">
              <a16:creationId xmlns:a16="http://schemas.microsoft.com/office/drawing/2014/main" id="{4966E0CD-2E8E-413A-8839-4279F05458F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8625" y="161925"/>
          <a:ext cx="2400300" cy="749300"/>
        </a:xfrm>
        <a:prstGeom prst="rect">
          <a:avLst/>
        </a:prstGeom>
      </xdr:spPr>
    </xdr:pic>
    <xdr:clientData/>
  </xdr:twoCellAnchor>
  <xdr:twoCellAnchor editAs="oneCell">
    <xdr:from>
      <xdr:col>0</xdr:col>
      <xdr:colOff>104775</xdr:colOff>
      <xdr:row>0</xdr:row>
      <xdr:rowOff>152400</xdr:rowOff>
    </xdr:from>
    <xdr:to>
      <xdr:col>1</xdr:col>
      <xdr:colOff>2061845</xdr:colOff>
      <xdr:row>1</xdr:row>
      <xdr:rowOff>330200</xdr:rowOff>
    </xdr:to>
    <xdr:pic>
      <xdr:nvPicPr>
        <xdr:cNvPr id="3" name="Picture 1">
          <a:extLst>
            <a:ext uri="{FF2B5EF4-FFF2-40B4-BE49-F238E27FC236}">
              <a16:creationId xmlns:a16="http://schemas.microsoft.com/office/drawing/2014/main" id="{7CC0C235-0248-425C-8479-0264767AA54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152400"/>
          <a:ext cx="2709545" cy="77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2275" name="AutoShape 2" descr="line_start">
          <a:extLst>
            <a:ext uri="{FF2B5EF4-FFF2-40B4-BE49-F238E27FC236}">
              <a16:creationId xmlns:a16="http://schemas.microsoft.com/office/drawing/2014/main" id="{00000000-0008-0000-0900-0000E3080000}"/>
            </a:ext>
          </a:extLst>
        </xdr:cNvPr>
        <xdr:cNvSpPr>
          <a:spLocks noChangeAspect="1" noChangeArrowheads="1"/>
        </xdr:cNvSpPr>
      </xdr:nvSpPr>
      <xdr:spPr bwMode="auto">
        <a:xfrm>
          <a:off x="0" y="76866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3299" name="AutoShape 2" descr="line_start">
          <a:extLst>
            <a:ext uri="{FF2B5EF4-FFF2-40B4-BE49-F238E27FC236}">
              <a16:creationId xmlns:a16="http://schemas.microsoft.com/office/drawing/2014/main" id="{00000000-0008-0000-0D00-0000E30C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47625</xdr:colOff>
      <xdr:row>32</xdr:row>
      <xdr:rowOff>28575</xdr:rowOff>
    </xdr:to>
    <xdr:sp macro="" textlink="">
      <xdr:nvSpPr>
        <xdr:cNvPr id="2" name="AutoShape 2" descr="line_start">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1FC28-4EF1-4EFB-9ED2-413B4055E1B5}">
  <sheetPr>
    <pageSetUpPr fitToPage="1"/>
  </sheetPr>
  <dimension ref="A1:BK107"/>
  <sheetViews>
    <sheetView showGridLines="0" tabSelected="1" zoomScaleNormal="100" zoomScalePageLayoutView="70" workbookViewId="0">
      <selection sqref="A1:D1"/>
    </sheetView>
  </sheetViews>
  <sheetFormatPr baseColWidth="10" defaultColWidth="11.42578125" defaultRowHeight="15"/>
  <cols>
    <col min="1" max="1" width="11.28515625" customWidth="1"/>
    <col min="2" max="2" width="100.7109375" customWidth="1"/>
    <col min="3" max="4" width="25.7109375" customWidth="1"/>
    <col min="5" max="6" width="11.42578125" customWidth="1"/>
  </cols>
  <sheetData>
    <row r="1" spans="1:63" s="8" customFormat="1" ht="47.25" customHeight="1">
      <c r="A1" s="557" t="s">
        <v>30</v>
      </c>
      <c r="B1" s="558"/>
      <c r="C1" s="558"/>
      <c r="D1" s="559"/>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row>
    <row r="2" spans="1:63" ht="33" customHeight="1">
      <c r="A2" s="560" t="s">
        <v>144</v>
      </c>
      <c r="B2" s="561"/>
      <c r="C2" s="561"/>
      <c r="D2" s="562"/>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row>
    <row r="3" spans="1:63" ht="15.75">
      <c r="A3" s="445" t="s">
        <v>273</v>
      </c>
      <c r="B3" s="446" t="s">
        <v>274</v>
      </c>
      <c r="C3" s="446"/>
      <c r="D3" s="447"/>
      <c r="E3" s="448"/>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row>
    <row r="4" spans="1:63">
      <c r="A4" s="449"/>
      <c r="B4" s="450"/>
      <c r="C4" s="56"/>
      <c r="D4" s="451"/>
      <c r="E4" s="452"/>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row>
    <row r="5" spans="1:63">
      <c r="A5" s="454" t="s">
        <v>275</v>
      </c>
      <c r="B5" s="475" t="s">
        <v>276</v>
      </c>
      <c r="C5" s="56" t="s">
        <v>421</v>
      </c>
      <c r="D5" s="451" t="s">
        <v>28</v>
      </c>
      <c r="E5" s="452"/>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3"/>
      <c r="BH5" s="453"/>
      <c r="BI5" s="453"/>
      <c r="BJ5" s="453"/>
      <c r="BK5" s="453"/>
    </row>
    <row r="6" spans="1:63">
      <c r="A6" s="454" t="s">
        <v>277</v>
      </c>
      <c r="B6" s="475" t="s">
        <v>278</v>
      </c>
      <c r="C6" s="56" t="s">
        <v>421</v>
      </c>
      <c r="D6" s="451" t="s">
        <v>29</v>
      </c>
      <c r="E6" s="452"/>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453"/>
      <c r="BH6" s="453"/>
      <c r="BI6" s="453"/>
      <c r="BJ6" s="453"/>
      <c r="BK6" s="453"/>
    </row>
    <row r="7" spans="1:63">
      <c r="A7" s="454" t="s">
        <v>279</v>
      </c>
      <c r="B7" s="475" t="s">
        <v>280</v>
      </c>
      <c r="C7" s="56" t="s">
        <v>421</v>
      </c>
      <c r="D7" s="451" t="s">
        <v>29</v>
      </c>
      <c r="E7" s="455"/>
      <c r="F7" s="456"/>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c r="BK7" s="457"/>
    </row>
    <row r="8" spans="1:63">
      <c r="A8" s="454" t="s">
        <v>281</v>
      </c>
      <c r="B8" s="475" t="s">
        <v>282</v>
      </c>
      <c r="C8" s="56" t="s">
        <v>421</v>
      </c>
      <c r="D8" s="451" t="s">
        <v>31</v>
      </c>
      <c r="E8" s="455"/>
      <c r="F8" s="456"/>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row>
    <row r="9" spans="1:63">
      <c r="A9" s="458"/>
      <c r="B9" s="459"/>
      <c r="C9" s="460"/>
      <c r="D9" s="461"/>
      <c r="E9" s="455"/>
      <c r="F9" s="456"/>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c r="AY9" s="457"/>
      <c r="AZ9" s="457"/>
      <c r="BA9" s="457"/>
      <c r="BB9" s="457"/>
      <c r="BC9" s="457"/>
      <c r="BD9" s="457"/>
      <c r="BE9" s="457"/>
      <c r="BF9" s="457"/>
      <c r="BG9" s="457"/>
      <c r="BH9" s="457"/>
      <c r="BI9" s="457"/>
      <c r="BJ9" s="457"/>
      <c r="BK9" s="457"/>
    </row>
    <row r="10" spans="1:63">
      <c r="A10" s="462" t="s">
        <v>283</v>
      </c>
      <c r="B10" s="463" t="s">
        <v>116</v>
      </c>
      <c r="C10" s="563"/>
      <c r="D10" s="564"/>
      <c r="E10" s="54"/>
    </row>
    <row r="11" spans="1:63">
      <c r="A11" s="449"/>
      <c r="B11" s="450"/>
      <c r="C11" s="56"/>
      <c r="D11" s="451"/>
      <c r="E11" s="54"/>
    </row>
    <row r="12" spans="1:63">
      <c r="A12" s="449"/>
      <c r="B12" s="450" t="s">
        <v>33</v>
      </c>
      <c r="C12" s="56"/>
      <c r="D12" s="451"/>
      <c r="E12" s="54"/>
    </row>
    <row r="13" spans="1:63">
      <c r="A13" s="454" t="s">
        <v>284</v>
      </c>
      <c r="B13" s="475" t="s">
        <v>285</v>
      </c>
      <c r="C13" s="56" t="s">
        <v>155</v>
      </c>
      <c r="D13" s="451" t="s">
        <v>28</v>
      </c>
      <c r="E13" s="54"/>
    </row>
    <row r="14" spans="1:63">
      <c r="A14" s="454" t="s">
        <v>286</v>
      </c>
      <c r="B14" s="475" t="s">
        <v>287</v>
      </c>
      <c r="C14" s="56" t="s">
        <v>435</v>
      </c>
      <c r="D14" s="451" t="s">
        <v>28</v>
      </c>
      <c r="E14" s="54"/>
    </row>
    <row r="15" spans="1:63">
      <c r="A15" s="454" t="s">
        <v>288</v>
      </c>
      <c r="B15" s="475" t="s">
        <v>289</v>
      </c>
      <c r="C15" s="56">
        <v>2023</v>
      </c>
      <c r="D15" s="451" t="s">
        <v>28</v>
      </c>
      <c r="E15" s="54"/>
    </row>
    <row r="16" spans="1:63">
      <c r="A16" s="464"/>
      <c r="B16" s="465"/>
      <c r="C16" s="56"/>
      <c r="D16" s="451"/>
      <c r="E16" s="452"/>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53"/>
      <c r="BJ16" s="453"/>
      <c r="BK16" s="453"/>
    </row>
    <row r="17" spans="1:63">
      <c r="A17" s="466"/>
      <c r="B17" s="467" t="s">
        <v>32</v>
      </c>
      <c r="C17" s="56"/>
      <c r="D17" s="451"/>
      <c r="E17" s="54"/>
    </row>
    <row r="18" spans="1:63">
      <c r="A18" s="454" t="s">
        <v>290</v>
      </c>
      <c r="B18" s="475" t="s">
        <v>291</v>
      </c>
      <c r="C18" s="56" t="s">
        <v>221</v>
      </c>
      <c r="D18" s="451" t="s">
        <v>28</v>
      </c>
      <c r="E18" s="54"/>
    </row>
    <row r="19" spans="1:63">
      <c r="A19" s="468"/>
      <c r="B19" s="469"/>
      <c r="C19" s="460"/>
      <c r="D19" s="461"/>
      <c r="E19" s="54"/>
    </row>
    <row r="20" spans="1:63">
      <c r="A20" s="462" t="s">
        <v>292</v>
      </c>
      <c r="B20" s="463" t="s">
        <v>293</v>
      </c>
      <c r="C20" s="563"/>
      <c r="D20" s="564"/>
      <c r="E20" s="54"/>
    </row>
    <row r="21" spans="1:63" ht="15.75">
      <c r="A21" s="470"/>
      <c r="B21" s="471"/>
      <c r="C21" s="55"/>
      <c r="D21" s="472"/>
      <c r="E21" s="54"/>
    </row>
    <row r="22" spans="1:63">
      <c r="A22" s="466"/>
      <c r="B22" s="467" t="s">
        <v>246</v>
      </c>
      <c r="C22" s="56"/>
      <c r="D22" s="451"/>
      <c r="E22" s="54"/>
    </row>
    <row r="23" spans="1:63">
      <c r="A23" s="454" t="s">
        <v>294</v>
      </c>
      <c r="B23" s="475" t="s">
        <v>295</v>
      </c>
      <c r="C23" s="56">
        <v>2001</v>
      </c>
      <c r="D23" s="451" t="s">
        <v>29</v>
      </c>
      <c r="E23" s="54"/>
      <c r="F23" s="473"/>
    </row>
    <row r="24" spans="1:63">
      <c r="A24" s="454" t="s">
        <v>296</v>
      </c>
      <c r="B24" s="475" t="s">
        <v>297</v>
      </c>
      <c r="C24" s="56">
        <v>2001</v>
      </c>
      <c r="D24" s="451" t="s">
        <v>28</v>
      </c>
      <c r="E24" s="54"/>
      <c r="G24" s="29"/>
    </row>
    <row r="25" spans="1:63">
      <c r="A25" s="464"/>
      <c r="B25" s="465"/>
      <c r="C25" s="56"/>
      <c r="D25" s="451"/>
      <c r="E25" s="452"/>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3"/>
      <c r="AM25" s="453"/>
      <c r="AN25" s="453"/>
      <c r="AO25" s="453"/>
      <c r="AP25" s="453"/>
      <c r="AQ25" s="453"/>
      <c r="AR25" s="453"/>
      <c r="AS25" s="453"/>
      <c r="AT25" s="453"/>
      <c r="AU25" s="453"/>
      <c r="AV25" s="453"/>
      <c r="AW25" s="453"/>
      <c r="AX25" s="453"/>
      <c r="AY25" s="453"/>
      <c r="AZ25" s="453"/>
      <c r="BA25" s="453"/>
      <c r="BB25" s="453"/>
      <c r="BC25" s="453"/>
      <c r="BD25" s="453"/>
      <c r="BE25" s="453"/>
      <c r="BF25" s="453"/>
      <c r="BG25" s="453"/>
      <c r="BH25" s="453"/>
      <c r="BI25" s="453"/>
      <c r="BJ25" s="453"/>
      <c r="BK25" s="453"/>
    </row>
    <row r="26" spans="1:63">
      <c r="A26" s="466"/>
      <c r="B26" s="467" t="s">
        <v>247</v>
      </c>
      <c r="C26" s="56"/>
      <c r="D26" s="451"/>
      <c r="E26" s="54"/>
    </row>
    <row r="27" spans="1:63">
      <c r="A27" s="454" t="s">
        <v>298</v>
      </c>
      <c r="B27" s="475" t="s">
        <v>299</v>
      </c>
      <c r="C27" s="56">
        <v>2023</v>
      </c>
      <c r="D27" s="451" t="s">
        <v>196</v>
      </c>
      <c r="E27" s="54"/>
      <c r="G27" s="29"/>
    </row>
    <row r="28" spans="1:63">
      <c r="A28" s="474" t="s">
        <v>300</v>
      </c>
      <c r="B28" s="475" t="s">
        <v>301</v>
      </c>
      <c r="C28" s="56" t="s">
        <v>384</v>
      </c>
      <c r="D28" s="451" t="s">
        <v>28</v>
      </c>
      <c r="E28" s="54"/>
      <c r="G28" s="29"/>
    </row>
    <row r="29" spans="1:63">
      <c r="A29" s="464"/>
      <c r="B29" s="465"/>
      <c r="C29" s="56"/>
      <c r="D29" s="451"/>
      <c r="E29" s="452"/>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row>
    <row r="30" spans="1:63">
      <c r="A30" s="466"/>
      <c r="B30" s="467" t="s">
        <v>249</v>
      </c>
      <c r="C30" s="56"/>
      <c r="D30" s="451"/>
      <c r="E30" s="54"/>
    </row>
    <row r="31" spans="1:63">
      <c r="A31" s="474" t="s">
        <v>302</v>
      </c>
      <c r="B31" s="475" t="s">
        <v>303</v>
      </c>
      <c r="C31" s="56">
        <v>2022</v>
      </c>
      <c r="D31" s="451" t="s">
        <v>29</v>
      </c>
      <c r="E31" s="54"/>
      <c r="G31" s="29"/>
    </row>
    <row r="32" spans="1:63">
      <c r="A32" s="474" t="s">
        <v>304</v>
      </c>
      <c r="B32" s="475" t="s">
        <v>305</v>
      </c>
      <c r="C32" s="56">
        <v>2018</v>
      </c>
      <c r="D32" s="451" t="s">
        <v>29</v>
      </c>
      <c r="E32" s="54"/>
      <c r="G32" s="29"/>
    </row>
    <row r="33" spans="1:5">
      <c r="A33" s="468"/>
      <c r="B33" s="469"/>
      <c r="C33" s="460"/>
      <c r="D33" s="461"/>
      <c r="E33" s="54"/>
    </row>
    <row r="34" spans="1:5">
      <c r="A34" s="462" t="s">
        <v>306</v>
      </c>
      <c r="B34" s="463" t="s">
        <v>307</v>
      </c>
      <c r="C34" s="563"/>
      <c r="D34" s="564"/>
      <c r="E34" s="54"/>
    </row>
    <row r="35" spans="1:5" ht="15.75">
      <c r="A35" s="470"/>
      <c r="B35" s="471"/>
      <c r="C35" s="55"/>
      <c r="D35" s="472"/>
      <c r="E35" s="54"/>
    </row>
    <row r="36" spans="1:5">
      <c r="A36" s="454" t="s">
        <v>308</v>
      </c>
      <c r="B36" s="475" t="s">
        <v>309</v>
      </c>
      <c r="C36" s="56" t="s">
        <v>421</v>
      </c>
      <c r="D36" s="451" t="s">
        <v>28</v>
      </c>
      <c r="E36" s="54"/>
    </row>
    <row r="37" spans="1:5">
      <c r="A37" s="476"/>
      <c r="B37" s="452"/>
      <c r="C37" s="55"/>
      <c r="D37" s="472"/>
      <c r="E37" s="54"/>
    </row>
    <row r="38" spans="1:5">
      <c r="A38" s="476"/>
      <c r="B38" s="452"/>
      <c r="C38" s="55"/>
      <c r="D38" s="472"/>
      <c r="E38" s="54"/>
    </row>
    <row r="39" spans="1:5">
      <c r="A39" s="477"/>
      <c r="B39" s="480" t="s">
        <v>437</v>
      </c>
      <c r="C39" s="478"/>
      <c r="D39" s="479"/>
      <c r="E39" s="54"/>
    </row>
    <row r="40" spans="1:5">
      <c r="A40" s="54"/>
      <c r="B40" s="54"/>
      <c r="C40" s="54"/>
      <c r="D40" s="54"/>
      <c r="E40" s="54"/>
    </row>
    <row r="41" spans="1:5">
      <c r="A41" s="54"/>
      <c r="B41" s="54"/>
      <c r="C41" s="54"/>
      <c r="D41" s="54"/>
      <c r="E41" s="54"/>
    </row>
    <row r="42" spans="1:5">
      <c r="A42" s="54"/>
      <c r="B42" s="54"/>
      <c r="C42" s="54"/>
      <c r="D42" s="54"/>
      <c r="E42" s="54"/>
    </row>
    <row r="43" spans="1:5">
      <c r="A43" s="54"/>
      <c r="B43" s="54"/>
      <c r="C43" s="57"/>
      <c r="D43" s="54"/>
      <c r="E43" s="54"/>
    </row>
    <row r="44" spans="1:5">
      <c r="A44" s="54"/>
      <c r="B44" s="54"/>
      <c r="C44" s="54"/>
      <c r="D44" s="54"/>
      <c r="E44" s="54"/>
    </row>
    <row r="45" spans="1:5">
      <c r="A45" s="54"/>
      <c r="B45" s="54"/>
      <c r="C45" s="54"/>
      <c r="D45" s="54"/>
      <c r="E45" s="54"/>
    </row>
    <row r="46" spans="1:5">
      <c r="A46" s="54"/>
      <c r="B46" s="54"/>
      <c r="C46" s="54"/>
      <c r="D46" s="54"/>
      <c r="E46" s="54"/>
    </row>
    <row r="47" spans="1:5">
      <c r="A47" s="54"/>
      <c r="B47" s="54"/>
      <c r="C47" s="54"/>
      <c r="D47" s="54"/>
      <c r="E47" s="54"/>
    </row>
    <row r="48" spans="1:5">
      <c r="A48" s="54"/>
      <c r="B48" s="54"/>
      <c r="C48" s="54"/>
      <c r="D48" s="54"/>
      <c r="E48" s="54"/>
    </row>
    <row r="49" spans="1:5">
      <c r="A49" s="54"/>
      <c r="B49" s="54"/>
      <c r="C49" s="54"/>
      <c r="D49" s="54"/>
      <c r="E49" s="54"/>
    </row>
    <row r="50" spans="1:5">
      <c r="A50" s="54"/>
      <c r="B50" s="54"/>
      <c r="C50" s="54"/>
      <c r="D50" s="54"/>
      <c r="E50" s="54"/>
    </row>
    <row r="51" spans="1:5">
      <c r="A51" s="54"/>
      <c r="B51" s="54"/>
      <c r="C51" s="54"/>
      <c r="D51" s="54"/>
      <c r="E51" s="54"/>
    </row>
    <row r="52" spans="1:5">
      <c r="A52" s="54"/>
      <c r="B52" s="54"/>
      <c r="C52" s="54"/>
      <c r="D52" s="54"/>
      <c r="E52" s="54"/>
    </row>
    <row r="53" spans="1:5">
      <c r="A53" s="54"/>
      <c r="B53" s="54"/>
      <c r="C53" s="54"/>
      <c r="D53" s="54"/>
      <c r="E53" s="54"/>
    </row>
    <row r="54" spans="1:5">
      <c r="A54" s="54"/>
      <c r="B54" s="54"/>
      <c r="C54" s="54"/>
      <c r="D54" s="54"/>
      <c r="E54" s="54"/>
    </row>
    <row r="55" spans="1:5">
      <c r="A55" s="54"/>
      <c r="B55" s="54"/>
      <c r="C55" s="54"/>
      <c r="D55" s="54"/>
      <c r="E55" s="54"/>
    </row>
    <row r="56" spans="1:5">
      <c r="A56" s="54"/>
      <c r="B56" s="54"/>
      <c r="C56" s="54"/>
      <c r="D56" s="54"/>
      <c r="E56" s="54"/>
    </row>
    <row r="57" spans="1:5">
      <c r="A57" s="54"/>
      <c r="B57" s="54"/>
      <c r="C57" s="54"/>
      <c r="D57" s="54"/>
      <c r="E57" s="54"/>
    </row>
    <row r="58" spans="1:5">
      <c r="A58" s="54"/>
      <c r="B58" s="54"/>
      <c r="C58" s="54"/>
      <c r="D58" s="54"/>
      <c r="E58" s="54"/>
    </row>
    <row r="59" spans="1:5">
      <c r="A59" s="54"/>
      <c r="B59" s="54"/>
      <c r="C59" s="54"/>
      <c r="D59" s="54"/>
      <c r="E59" s="54"/>
    </row>
    <row r="60" spans="1:5">
      <c r="A60" s="54"/>
      <c r="B60" s="54"/>
      <c r="C60" s="54"/>
      <c r="D60" s="54"/>
      <c r="E60" s="54"/>
    </row>
    <row r="61" spans="1:5">
      <c r="A61" s="54"/>
      <c r="B61" s="54"/>
      <c r="C61" s="54"/>
      <c r="D61" s="54"/>
      <c r="E61" s="54"/>
    </row>
    <row r="62" spans="1:5">
      <c r="A62" s="54"/>
      <c r="B62" s="54"/>
      <c r="C62" s="54"/>
      <c r="D62" s="54"/>
      <c r="E62" s="54"/>
    </row>
    <row r="63" spans="1:5">
      <c r="A63" s="54"/>
      <c r="B63" s="54"/>
      <c r="C63" s="54"/>
      <c r="D63" s="54"/>
      <c r="E63" s="54"/>
    </row>
    <row r="64" spans="1:5">
      <c r="A64" s="54"/>
      <c r="B64" s="54"/>
      <c r="C64" s="54"/>
      <c r="D64" s="54"/>
      <c r="E64" s="54"/>
    </row>
    <row r="65" spans="1:5">
      <c r="A65" s="54"/>
      <c r="B65" s="54"/>
      <c r="C65" s="54"/>
      <c r="D65" s="54"/>
      <c r="E65" s="54"/>
    </row>
    <row r="66" spans="1:5">
      <c r="A66" s="54"/>
      <c r="B66" s="54"/>
      <c r="C66" s="54"/>
      <c r="D66" s="54"/>
      <c r="E66" s="54"/>
    </row>
    <row r="67" spans="1:5">
      <c r="A67" s="54"/>
      <c r="B67" s="54"/>
      <c r="C67" s="54"/>
      <c r="D67" s="54"/>
      <c r="E67" s="54"/>
    </row>
    <row r="68" spans="1:5">
      <c r="A68" s="54"/>
      <c r="B68" s="54"/>
      <c r="C68" s="54"/>
      <c r="D68" s="54"/>
      <c r="E68" s="54"/>
    </row>
    <row r="69" spans="1:5">
      <c r="A69" s="54"/>
      <c r="B69" s="54"/>
      <c r="C69" s="54"/>
      <c r="D69" s="54"/>
      <c r="E69" s="54"/>
    </row>
    <row r="70" spans="1:5">
      <c r="A70" s="54"/>
      <c r="B70" s="54"/>
      <c r="C70" s="54"/>
      <c r="D70" s="54"/>
      <c r="E70" s="54"/>
    </row>
    <row r="71" spans="1:5">
      <c r="A71" s="54"/>
      <c r="B71" s="54"/>
      <c r="C71" s="54"/>
      <c r="D71" s="54"/>
      <c r="E71" s="54"/>
    </row>
    <row r="72" spans="1:5">
      <c r="A72" s="54"/>
      <c r="B72" s="54"/>
      <c r="C72" s="54"/>
      <c r="D72" s="54"/>
      <c r="E72" s="54"/>
    </row>
    <row r="73" spans="1:5">
      <c r="A73" s="54"/>
      <c r="B73" s="54"/>
      <c r="C73" s="54"/>
      <c r="D73" s="54"/>
      <c r="E73" s="54"/>
    </row>
    <row r="74" spans="1:5">
      <c r="A74" s="54"/>
      <c r="B74" s="54"/>
      <c r="C74" s="54"/>
      <c r="D74" s="54"/>
      <c r="E74" s="54"/>
    </row>
    <row r="75" spans="1:5">
      <c r="A75" s="54"/>
      <c r="B75" s="54"/>
      <c r="C75" s="54"/>
      <c r="D75" s="54"/>
      <c r="E75" s="54"/>
    </row>
    <row r="76" spans="1:5">
      <c r="A76" s="54"/>
      <c r="B76" s="54"/>
      <c r="C76" s="54"/>
      <c r="D76" s="54"/>
      <c r="E76" s="54"/>
    </row>
    <row r="77" spans="1:5">
      <c r="A77" s="54"/>
      <c r="B77" s="54"/>
      <c r="C77" s="54"/>
      <c r="D77" s="54"/>
      <c r="E77" s="54"/>
    </row>
    <row r="78" spans="1:5">
      <c r="A78" s="54"/>
      <c r="B78" s="54"/>
      <c r="C78" s="54"/>
      <c r="D78" s="54"/>
      <c r="E78" s="54"/>
    </row>
    <row r="79" spans="1:5">
      <c r="A79" s="54"/>
      <c r="B79" s="54"/>
      <c r="C79" s="54"/>
      <c r="D79" s="54"/>
      <c r="E79" s="54"/>
    </row>
    <row r="80" spans="1:5">
      <c r="A80" s="54"/>
      <c r="B80" s="54"/>
      <c r="C80" s="54"/>
      <c r="D80" s="54"/>
      <c r="E80" s="54"/>
    </row>
    <row r="81" spans="1:5">
      <c r="A81" s="54"/>
      <c r="B81" s="54"/>
      <c r="C81" s="54"/>
      <c r="D81" s="54"/>
      <c r="E81" s="54"/>
    </row>
    <row r="82" spans="1:5">
      <c r="A82" s="54"/>
      <c r="B82" s="54"/>
      <c r="C82" s="54"/>
      <c r="D82" s="54"/>
      <c r="E82" s="54"/>
    </row>
    <row r="83" spans="1:5">
      <c r="A83" s="54"/>
      <c r="B83" s="54"/>
      <c r="C83" s="54"/>
      <c r="D83" s="54"/>
      <c r="E83" s="54"/>
    </row>
    <row r="84" spans="1:5">
      <c r="A84" s="54"/>
      <c r="B84" s="54"/>
      <c r="C84" s="54"/>
      <c r="D84" s="54"/>
      <c r="E84" s="54"/>
    </row>
    <row r="85" spans="1:5">
      <c r="A85" s="54"/>
      <c r="B85" s="54"/>
      <c r="C85" s="54"/>
      <c r="D85" s="54"/>
      <c r="E85" s="54"/>
    </row>
    <row r="86" spans="1:5">
      <c r="A86" s="54"/>
      <c r="B86" s="54"/>
      <c r="C86" s="54"/>
      <c r="D86" s="54"/>
      <c r="E86" s="54"/>
    </row>
    <row r="87" spans="1:5">
      <c r="A87" s="54"/>
      <c r="B87" s="54"/>
      <c r="C87" s="54"/>
      <c r="D87" s="54"/>
      <c r="E87" s="54"/>
    </row>
    <row r="88" spans="1:5">
      <c r="A88" s="54"/>
      <c r="B88" s="54"/>
      <c r="C88" s="54"/>
      <c r="D88" s="54"/>
      <c r="E88" s="54"/>
    </row>
    <row r="89" spans="1:5">
      <c r="A89" s="54"/>
      <c r="B89" s="54"/>
      <c r="C89" s="54"/>
      <c r="D89" s="54"/>
      <c r="E89" s="54"/>
    </row>
    <row r="90" spans="1:5">
      <c r="A90" s="54"/>
      <c r="B90" s="54"/>
      <c r="C90" s="54"/>
      <c r="D90" s="54"/>
      <c r="E90" s="54"/>
    </row>
    <row r="91" spans="1:5">
      <c r="A91" s="54"/>
      <c r="B91" s="54"/>
      <c r="C91" s="54"/>
      <c r="D91" s="54"/>
      <c r="E91" s="54"/>
    </row>
    <row r="92" spans="1:5">
      <c r="A92" s="54"/>
      <c r="B92" s="54"/>
      <c r="C92" s="54"/>
      <c r="D92" s="54"/>
      <c r="E92" s="54"/>
    </row>
    <row r="93" spans="1:5">
      <c r="A93" s="54"/>
      <c r="B93" s="54"/>
      <c r="C93" s="54"/>
      <c r="D93" s="54"/>
      <c r="E93" s="54"/>
    </row>
    <row r="94" spans="1:5">
      <c r="A94" s="54"/>
      <c r="B94" s="54"/>
      <c r="C94" s="54"/>
      <c r="D94" s="54"/>
      <c r="E94" s="54"/>
    </row>
    <row r="95" spans="1:5">
      <c r="A95" s="54"/>
      <c r="B95" s="54"/>
      <c r="C95" s="54"/>
      <c r="D95" s="54"/>
      <c r="E95" s="54"/>
    </row>
    <row r="96" spans="1:5">
      <c r="A96" s="54"/>
      <c r="B96" s="54"/>
      <c r="C96" s="54"/>
      <c r="D96" s="54"/>
      <c r="E96" s="54"/>
    </row>
    <row r="97" spans="1:5">
      <c r="A97" s="54"/>
      <c r="B97" s="54"/>
      <c r="C97" s="54"/>
      <c r="D97" s="54"/>
      <c r="E97" s="54"/>
    </row>
    <row r="98" spans="1:5">
      <c r="A98" s="54"/>
      <c r="B98" s="54"/>
      <c r="C98" s="54"/>
      <c r="D98" s="54"/>
      <c r="E98" s="54"/>
    </row>
    <row r="99" spans="1:5">
      <c r="A99" s="54"/>
      <c r="B99" s="54"/>
      <c r="C99" s="54"/>
      <c r="D99" s="54"/>
      <c r="E99" s="54"/>
    </row>
    <row r="100" spans="1:5">
      <c r="A100" s="54"/>
      <c r="B100" s="54"/>
      <c r="C100" s="54"/>
      <c r="D100" s="54"/>
      <c r="E100" s="54"/>
    </row>
    <row r="101" spans="1:5">
      <c r="A101" s="54"/>
      <c r="B101" s="54"/>
      <c r="C101" s="54"/>
      <c r="D101" s="54"/>
      <c r="E101" s="54"/>
    </row>
    <row r="102" spans="1:5">
      <c r="A102" s="54"/>
      <c r="B102" s="54"/>
      <c r="C102" s="54"/>
      <c r="D102" s="54"/>
      <c r="E102" s="54"/>
    </row>
    <row r="103" spans="1:5">
      <c r="A103" s="54"/>
      <c r="B103" s="54"/>
      <c r="C103" s="54"/>
      <c r="D103" s="54"/>
      <c r="E103" s="54"/>
    </row>
    <row r="104" spans="1:5">
      <c r="A104" s="54"/>
      <c r="B104" s="54"/>
      <c r="C104" s="54"/>
      <c r="D104" s="54"/>
      <c r="E104" s="54"/>
    </row>
    <row r="105" spans="1:5">
      <c r="A105" s="54"/>
      <c r="B105" s="54"/>
      <c r="C105" s="54"/>
      <c r="D105" s="54"/>
      <c r="E105" s="54"/>
    </row>
    <row r="106" spans="1:5">
      <c r="A106" s="54"/>
      <c r="B106" s="54"/>
      <c r="C106" s="54"/>
      <c r="D106" s="54"/>
      <c r="E106" s="54"/>
    </row>
    <row r="107" spans="1:5">
      <c r="A107" s="54"/>
      <c r="B107" s="54"/>
      <c r="C107" s="54"/>
      <c r="D107" s="54"/>
      <c r="E107" s="54"/>
    </row>
  </sheetData>
  <mergeCells count="5">
    <mergeCell ref="A1:D1"/>
    <mergeCell ref="A2:D2"/>
    <mergeCell ref="C10:D10"/>
    <mergeCell ref="C20:D20"/>
    <mergeCell ref="C34:D34"/>
  </mergeCells>
  <hyperlinks>
    <hyperlink ref="B5" location="'12.2.1.1'!A1" display="Approvisionnement" xr:uid="{C728ABD9-366A-4036-99D6-D0B8927609BE}"/>
    <hyperlink ref="B6" location="'12.2.1.2'!A1" display="Compteurs et abonnés" xr:uid="{F0AF11BF-82D6-4259-A594-BC1784A3605F}"/>
    <hyperlink ref="B7" location="'12.2.1.3'!A1" display="Consommation d'eau" xr:uid="{B0DF5F70-4600-421E-B080-5E270722AC6F}"/>
    <hyperlink ref="B8" location="'12.2.1.4'!A1" display="Qualité microbiologique et chimique" xr:uid="{D6047DD8-0922-44F6-8DCC-FE3F51A3950B}"/>
    <hyperlink ref="B13" location="'12.2.2.1'!A1" display="Types de déchets collectés (méthodologie 2009-2014)" xr:uid="{865566FD-F8F4-4990-A59F-CD191714151D}"/>
    <hyperlink ref="B14" location="'12.2.2.2'!A1" display="Types de déchets collectés (nouvelle méthodologie adoptée en 2016)" xr:uid="{738BF038-F82C-40B6-9D7B-E80A950F4AA9}"/>
    <hyperlink ref="B15" location="'12.2.2.3'!A1" display="Modes de valorisation des déchets ménagers" xr:uid="{ED74ADB1-5D0D-4EDB-9F12-8C9A73BE4A5F}"/>
    <hyperlink ref="B18" location="'12.2.2.4'!A1" display="Recyclage des matériaux d'emballages ménagers" xr:uid="{7FAF950F-DC4B-4CF0-80BB-4266FAEF5533}"/>
    <hyperlink ref="B23" location="'12.2.3.1'!A1" display="Logements avec jardins et/ou citernes d'eau de pluie" xr:uid="{38D8858F-F570-42B1-902D-B3B285413CFB}"/>
    <hyperlink ref="B24" location="'12.2.3.2'!A1" display="Appréciation de la qualité de l'environnement du quartier" xr:uid="{06B4DBD5-9F55-4495-ABFE-6259CD8F48F7}"/>
    <hyperlink ref="B27" location="'12.2.3.3'!A1" display="Appréciation de la qualité de l'environnement de la ville" xr:uid="{215B4D33-1125-4CAD-A468-305FD435F764}"/>
    <hyperlink ref="B28" location="'12.2.3.4'!A1" display="Appréciation de la qualité de l'environnement, de certains services et équipements " xr:uid="{73622B92-BFB3-4B13-BE91-58D141A08927}"/>
    <hyperlink ref="B31" location="'12.2.3.5'!A1" display="Espaces verts et récréatifs accessibles au public" xr:uid="{6B189C4D-6CD3-4599-B7FC-E2F89C4CF2E2}"/>
    <hyperlink ref="B32" location="'12.2.3.6'!A1" display="Potagers accessibles depuis l'espace public" xr:uid="{7EB72161-B333-4B3D-9FE8-64ED714B7EC6}"/>
    <hyperlink ref="B36" location="'12.2.4.1'!A1" display="Délits enregistrés contre l'environnement" xr:uid="{C2CFCA17-F50D-47BA-BB66-61D2DFE46134}"/>
  </hyperlinks>
  <printOptions horizontalCentered="1" verticalCentered="1"/>
  <pageMargins left="0.70866141732283472" right="0.70866141732283472" top="0.74803149606299213" bottom="0.74803149606299213" header="0.31496062992125984" footer="0.31496062992125984"/>
  <pageSetup paperSize="9" scale="78" orientation="landscape" horizontalDpi="4294967295" r:id="rId1"/>
  <headerFooter>
    <oddHeader>&amp;LEnvironnement et société&amp;CENVIRONNEMENT ET ÉNERGIE</oddHeader>
    <oddFooter>&amp;C&amp;P / &amp;N&amp;R© IBSA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N59"/>
  <sheetViews>
    <sheetView showGridLines="0" zoomScale="80" zoomScaleNormal="80" zoomScaleSheetLayoutView="86" workbookViewId="0">
      <selection sqref="A1:N1"/>
    </sheetView>
  </sheetViews>
  <sheetFormatPr baseColWidth="10" defaultColWidth="31.42578125" defaultRowHeight="15"/>
  <cols>
    <col min="1" max="1" width="45.5703125" style="505" customWidth="1"/>
    <col min="2" max="3" width="12.28515625" style="505" customWidth="1"/>
    <col min="4" max="4" width="13.42578125" style="505" customWidth="1"/>
    <col min="5" max="5" width="12.28515625" style="505" customWidth="1"/>
    <col min="6" max="6" width="13.42578125" style="505" customWidth="1"/>
    <col min="7" max="8" width="12.28515625" style="505" customWidth="1"/>
    <col min="9" max="9" width="13.42578125" style="505" customWidth="1"/>
    <col min="10" max="10" width="12.28515625" style="505" customWidth="1"/>
    <col min="11" max="13" width="13.42578125" style="505" customWidth="1"/>
    <col min="14" max="14" width="12.28515625" style="505" customWidth="1"/>
    <col min="15" max="254" width="9.140625" style="505" customWidth="1"/>
    <col min="255" max="16384" width="31.42578125" style="505"/>
  </cols>
  <sheetData>
    <row r="1" spans="1:14" ht="20.100000000000001" customHeight="1">
      <c r="A1" s="651" t="s">
        <v>362</v>
      </c>
      <c r="B1" s="652"/>
      <c r="C1" s="652"/>
      <c r="D1" s="652"/>
      <c r="E1" s="652"/>
      <c r="F1" s="652"/>
      <c r="G1" s="652"/>
      <c r="H1" s="652"/>
      <c r="I1" s="652"/>
      <c r="J1" s="652"/>
      <c r="K1" s="652"/>
      <c r="L1" s="652"/>
      <c r="M1" s="652"/>
      <c r="N1" s="653"/>
    </row>
    <row r="2" spans="1:14" ht="20.100000000000001" customHeight="1">
      <c r="A2" s="654" t="s">
        <v>363</v>
      </c>
      <c r="B2" s="655"/>
      <c r="C2" s="655"/>
      <c r="D2" s="655"/>
      <c r="E2" s="655"/>
      <c r="F2" s="655"/>
      <c r="G2" s="655"/>
      <c r="H2" s="655"/>
      <c r="I2" s="655"/>
      <c r="J2" s="655"/>
      <c r="K2" s="655"/>
      <c r="L2" s="655"/>
      <c r="M2" s="655"/>
      <c r="N2" s="656"/>
    </row>
    <row r="3" spans="1:14" ht="20.100000000000001" customHeight="1">
      <c r="A3" s="663">
        <v>2001</v>
      </c>
      <c r="B3" s="641"/>
      <c r="C3" s="641"/>
      <c r="D3" s="641"/>
      <c r="E3" s="641"/>
      <c r="F3" s="641"/>
      <c r="G3" s="641"/>
      <c r="H3" s="641"/>
      <c r="I3" s="641"/>
      <c r="J3" s="641"/>
      <c r="K3" s="641"/>
      <c r="L3" s="641"/>
      <c r="M3" s="641"/>
      <c r="N3" s="625"/>
    </row>
    <row r="4" spans="1:14" s="9" customFormat="1" ht="20.100000000000001" customHeight="1">
      <c r="A4" s="220"/>
      <c r="B4" s="666" t="s">
        <v>99</v>
      </c>
      <c r="C4" s="667"/>
      <c r="D4" s="668"/>
      <c r="E4" s="666" t="s">
        <v>100</v>
      </c>
      <c r="F4" s="667"/>
      <c r="G4" s="668"/>
      <c r="H4" s="666" t="s">
        <v>101</v>
      </c>
      <c r="I4" s="667"/>
      <c r="J4" s="668"/>
      <c r="K4" s="666" t="s">
        <v>107</v>
      </c>
      <c r="L4" s="667"/>
      <c r="M4" s="668"/>
      <c r="N4" s="669" t="s">
        <v>3</v>
      </c>
    </row>
    <row r="5" spans="1:14" s="9" customFormat="1" ht="60" customHeight="1">
      <c r="A5" s="533"/>
      <c r="B5" s="221" t="s">
        <v>96</v>
      </c>
      <c r="C5" s="222" t="s">
        <v>97</v>
      </c>
      <c r="D5" s="222" t="s">
        <v>98</v>
      </c>
      <c r="E5" s="221" t="s">
        <v>96</v>
      </c>
      <c r="F5" s="222" t="s">
        <v>97</v>
      </c>
      <c r="G5" s="222" t="s">
        <v>98</v>
      </c>
      <c r="H5" s="222" t="s">
        <v>102</v>
      </c>
      <c r="I5" s="222" t="s">
        <v>103</v>
      </c>
      <c r="J5" s="222" t="s">
        <v>104</v>
      </c>
      <c r="K5" s="222" t="s">
        <v>152</v>
      </c>
      <c r="L5" s="222" t="s">
        <v>105</v>
      </c>
      <c r="M5" s="222" t="s">
        <v>106</v>
      </c>
      <c r="N5" s="670"/>
    </row>
    <row r="6" spans="1:14" s="9" customFormat="1" ht="15" customHeight="1">
      <c r="A6" s="119" t="s">
        <v>7</v>
      </c>
      <c r="B6" s="223">
        <v>27180</v>
      </c>
      <c r="C6" s="224">
        <v>4073</v>
      </c>
      <c r="D6" s="224">
        <v>6609</v>
      </c>
      <c r="E6" s="224">
        <v>22098</v>
      </c>
      <c r="F6" s="224">
        <v>10931</v>
      </c>
      <c r="G6" s="224">
        <v>4833</v>
      </c>
      <c r="H6" s="224">
        <v>5990</v>
      </c>
      <c r="I6" s="224">
        <v>3483</v>
      </c>
      <c r="J6" s="224">
        <v>416</v>
      </c>
      <c r="K6" s="224">
        <v>5657</v>
      </c>
      <c r="L6" s="224">
        <v>141</v>
      </c>
      <c r="M6" s="224">
        <v>783</v>
      </c>
      <c r="N6" s="224">
        <v>37862</v>
      </c>
    </row>
    <row r="7" spans="1:14" s="9" customFormat="1" ht="15" customHeight="1">
      <c r="A7" s="120" t="s">
        <v>8</v>
      </c>
      <c r="B7" s="225">
        <v>8945</v>
      </c>
      <c r="C7" s="226">
        <v>1826</v>
      </c>
      <c r="D7" s="226">
        <v>2039</v>
      </c>
      <c r="E7" s="226">
        <v>5325</v>
      </c>
      <c r="F7" s="226">
        <v>6387</v>
      </c>
      <c r="G7" s="226">
        <v>1098</v>
      </c>
      <c r="H7" s="226">
        <v>2967</v>
      </c>
      <c r="I7" s="226">
        <v>2555</v>
      </c>
      <c r="J7" s="226">
        <v>401</v>
      </c>
      <c r="K7" s="226">
        <v>3875</v>
      </c>
      <c r="L7" s="226">
        <v>71</v>
      </c>
      <c r="M7" s="226">
        <v>373</v>
      </c>
      <c r="N7" s="226">
        <v>12810</v>
      </c>
    </row>
    <row r="8" spans="1:14" s="9" customFormat="1" ht="15" customHeight="1">
      <c r="A8" s="120" t="s">
        <v>23</v>
      </c>
      <c r="B8" s="225">
        <v>5464</v>
      </c>
      <c r="C8" s="226">
        <v>1278</v>
      </c>
      <c r="D8" s="226">
        <v>1276</v>
      </c>
      <c r="E8" s="226">
        <v>3680</v>
      </c>
      <c r="F8" s="226">
        <v>3563</v>
      </c>
      <c r="G8" s="226">
        <v>775</v>
      </c>
      <c r="H8" s="226">
        <v>1693</v>
      </c>
      <c r="I8" s="226">
        <v>1422</v>
      </c>
      <c r="J8" s="226">
        <v>165</v>
      </c>
      <c r="K8" s="226">
        <v>2067</v>
      </c>
      <c r="L8" s="226">
        <v>24</v>
      </c>
      <c r="M8" s="226">
        <v>228</v>
      </c>
      <c r="N8" s="226">
        <v>8018</v>
      </c>
    </row>
    <row r="9" spans="1:14" s="9" customFormat="1" ht="15" customHeight="1">
      <c r="A9" s="120" t="s">
        <v>9</v>
      </c>
      <c r="B9" s="225">
        <v>43896</v>
      </c>
      <c r="C9" s="226">
        <v>4049</v>
      </c>
      <c r="D9" s="226">
        <v>9153</v>
      </c>
      <c r="E9" s="226">
        <v>37448</v>
      </c>
      <c r="F9" s="226">
        <v>13051</v>
      </c>
      <c r="G9" s="226">
        <v>6599</v>
      </c>
      <c r="H9" s="226">
        <v>6475</v>
      </c>
      <c r="I9" s="226">
        <v>4369</v>
      </c>
      <c r="J9" s="226">
        <v>816</v>
      </c>
      <c r="K9" s="226">
        <v>6666</v>
      </c>
      <c r="L9" s="226">
        <v>217</v>
      </c>
      <c r="M9" s="226">
        <v>1070</v>
      </c>
      <c r="N9" s="226">
        <v>57098</v>
      </c>
    </row>
    <row r="10" spans="1:14" s="9" customFormat="1" ht="15" customHeight="1">
      <c r="A10" s="120" t="s">
        <v>10</v>
      </c>
      <c r="B10" s="225">
        <v>14267</v>
      </c>
      <c r="C10" s="226">
        <v>1373</v>
      </c>
      <c r="D10" s="226">
        <v>2851</v>
      </c>
      <c r="E10" s="226">
        <v>11968</v>
      </c>
      <c r="F10" s="226">
        <v>4566</v>
      </c>
      <c r="G10" s="226">
        <v>1957</v>
      </c>
      <c r="H10" s="226">
        <v>2650</v>
      </c>
      <c r="I10" s="226">
        <v>1348</v>
      </c>
      <c r="J10" s="226">
        <v>140</v>
      </c>
      <c r="K10" s="226">
        <v>2542</v>
      </c>
      <c r="L10" s="226">
        <v>42</v>
      </c>
      <c r="M10" s="226">
        <v>208</v>
      </c>
      <c r="N10" s="226">
        <v>18491</v>
      </c>
    </row>
    <row r="11" spans="1:14" s="9" customFormat="1" ht="15" customHeight="1">
      <c r="A11" s="120" t="s">
        <v>11</v>
      </c>
      <c r="B11" s="225">
        <v>9845</v>
      </c>
      <c r="C11" s="226">
        <v>1335</v>
      </c>
      <c r="D11" s="226">
        <v>2345</v>
      </c>
      <c r="E11" s="226">
        <v>7949</v>
      </c>
      <c r="F11" s="226">
        <v>3904</v>
      </c>
      <c r="G11" s="226">
        <v>1672</v>
      </c>
      <c r="H11" s="226">
        <v>2109</v>
      </c>
      <c r="I11" s="226">
        <v>1218</v>
      </c>
      <c r="J11" s="226">
        <v>177</v>
      </c>
      <c r="K11" s="226">
        <v>2089</v>
      </c>
      <c r="L11" s="226">
        <v>44</v>
      </c>
      <c r="M11" s="226">
        <v>276</v>
      </c>
      <c r="N11" s="226">
        <v>13525</v>
      </c>
    </row>
    <row r="12" spans="1:14" s="9" customFormat="1" ht="15" customHeight="1">
      <c r="A12" s="120" t="s">
        <v>12</v>
      </c>
      <c r="B12" s="225">
        <v>15084</v>
      </c>
      <c r="C12" s="226">
        <v>1510</v>
      </c>
      <c r="D12" s="226">
        <v>3413</v>
      </c>
      <c r="E12" s="226">
        <v>12250</v>
      </c>
      <c r="F12" s="226">
        <v>5372</v>
      </c>
      <c r="G12" s="226">
        <v>2385</v>
      </c>
      <c r="H12" s="226">
        <v>2849</v>
      </c>
      <c r="I12" s="226">
        <v>1817</v>
      </c>
      <c r="J12" s="226">
        <v>246</v>
      </c>
      <c r="K12" s="226">
        <v>3003</v>
      </c>
      <c r="L12" s="226">
        <v>42</v>
      </c>
      <c r="M12" s="226">
        <v>257</v>
      </c>
      <c r="N12" s="226">
        <v>20007</v>
      </c>
    </row>
    <row r="13" spans="1:14" s="9" customFormat="1" ht="15" customHeight="1">
      <c r="A13" s="120" t="s">
        <v>13</v>
      </c>
      <c r="B13" s="225">
        <v>6961</v>
      </c>
      <c r="C13" s="226">
        <v>659</v>
      </c>
      <c r="D13" s="226">
        <v>1799</v>
      </c>
      <c r="E13" s="226">
        <v>5453</v>
      </c>
      <c r="F13" s="226">
        <v>2721</v>
      </c>
      <c r="G13" s="226">
        <v>1245</v>
      </c>
      <c r="H13" s="226">
        <v>1392</v>
      </c>
      <c r="I13" s="226">
        <v>986</v>
      </c>
      <c r="J13" s="226">
        <v>89</v>
      </c>
      <c r="K13" s="226">
        <v>1528</v>
      </c>
      <c r="L13" s="226">
        <v>19</v>
      </c>
      <c r="M13" s="226">
        <v>126</v>
      </c>
      <c r="N13" s="226">
        <v>9419</v>
      </c>
    </row>
    <row r="14" spans="1:14" s="9" customFormat="1" ht="15" customHeight="1">
      <c r="A14" s="120" t="s">
        <v>14</v>
      </c>
      <c r="B14" s="225">
        <v>25425</v>
      </c>
      <c r="C14" s="226">
        <v>1948</v>
      </c>
      <c r="D14" s="226">
        <v>5284</v>
      </c>
      <c r="E14" s="226">
        <v>21241</v>
      </c>
      <c r="F14" s="226">
        <v>7918</v>
      </c>
      <c r="G14" s="226">
        <v>3498</v>
      </c>
      <c r="H14" s="226">
        <v>4501</v>
      </c>
      <c r="I14" s="226">
        <v>2550</v>
      </c>
      <c r="J14" s="226">
        <v>225</v>
      </c>
      <c r="K14" s="226">
        <v>4407</v>
      </c>
      <c r="L14" s="226">
        <v>48</v>
      </c>
      <c r="M14" s="226">
        <v>349</v>
      </c>
      <c r="N14" s="226">
        <v>32657</v>
      </c>
    </row>
    <row r="15" spans="1:14" s="9" customFormat="1" ht="15" customHeight="1">
      <c r="A15" s="120" t="s">
        <v>15</v>
      </c>
      <c r="B15" s="225">
        <v>13126</v>
      </c>
      <c r="C15" s="226">
        <v>1528</v>
      </c>
      <c r="D15" s="226">
        <v>3141</v>
      </c>
      <c r="E15" s="226">
        <v>10305</v>
      </c>
      <c r="F15" s="226">
        <v>5335</v>
      </c>
      <c r="G15" s="226">
        <v>2155</v>
      </c>
      <c r="H15" s="226">
        <v>2802</v>
      </c>
      <c r="I15" s="226">
        <v>1790</v>
      </c>
      <c r="J15" s="226">
        <v>257</v>
      </c>
      <c r="K15" s="226">
        <v>2967</v>
      </c>
      <c r="L15" s="226">
        <v>43</v>
      </c>
      <c r="M15" s="226">
        <v>297</v>
      </c>
      <c r="N15" s="226">
        <v>17795</v>
      </c>
    </row>
    <row r="16" spans="1:14" s="9" customFormat="1" ht="15" customHeight="1">
      <c r="A16" s="120" t="s">
        <v>16</v>
      </c>
      <c r="B16" s="225">
        <v>5448</v>
      </c>
      <c r="C16" s="226">
        <v>412</v>
      </c>
      <c r="D16" s="226">
        <v>1200</v>
      </c>
      <c r="E16" s="226">
        <v>4652</v>
      </c>
      <c r="F16" s="226">
        <v>1539</v>
      </c>
      <c r="G16" s="226">
        <v>869</v>
      </c>
      <c r="H16" s="226">
        <v>859</v>
      </c>
      <c r="I16" s="226">
        <v>492</v>
      </c>
      <c r="J16" s="226">
        <v>39</v>
      </c>
      <c r="K16" s="226">
        <v>759</v>
      </c>
      <c r="L16" s="226">
        <v>11</v>
      </c>
      <c r="M16" s="226">
        <v>82</v>
      </c>
      <c r="N16" s="226">
        <v>7060</v>
      </c>
    </row>
    <row r="17" spans="1:14" s="9" customFormat="1" ht="15" customHeight="1">
      <c r="A17" s="120" t="s">
        <v>24</v>
      </c>
      <c r="B17" s="225">
        <v>21839</v>
      </c>
      <c r="C17" s="226">
        <v>1306</v>
      </c>
      <c r="D17" s="226">
        <v>4871</v>
      </c>
      <c r="E17" s="226">
        <v>19211</v>
      </c>
      <c r="F17" s="226">
        <v>5038</v>
      </c>
      <c r="G17" s="226">
        <v>3767</v>
      </c>
      <c r="H17" s="226">
        <v>2921</v>
      </c>
      <c r="I17" s="226">
        <v>1368</v>
      </c>
      <c r="J17" s="226">
        <v>164</v>
      </c>
      <c r="K17" s="226">
        <v>2205</v>
      </c>
      <c r="L17" s="226">
        <v>77</v>
      </c>
      <c r="M17" s="226">
        <v>321</v>
      </c>
      <c r="N17" s="226">
        <v>28016</v>
      </c>
    </row>
    <row r="18" spans="1:14" s="9" customFormat="1" ht="15" customHeight="1">
      <c r="A18" s="120" t="s">
        <v>17</v>
      </c>
      <c r="B18" s="225">
        <v>14570</v>
      </c>
      <c r="C18" s="226">
        <v>837</v>
      </c>
      <c r="D18" s="226">
        <v>2687</v>
      </c>
      <c r="E18" s="226">
        <v>12918</v>
      </c>
      <c r="F18" s="226">
        <v>3119</v>
      </c>
      <c r="G18" s="226">
        <v>2057</v>
      </c>
      <c r="H18" s="226">
        <v>1977</v>
      </c>
      <c r="I18" s="226">
        <v>778</v>
      </c>
      <c r="J18" s="226">
        <v>69</v>
      </c>
      <c r="K18" s="226">
        <v>1515</v>
      </c>
      <c r="L18" s="226">
        <v>47</v>
      </c>
      <c r="M18" s="226">
        <v>178</v>
      </c>
      <c r="N18" s="226">
        <v>18094</v>
      </c>
    </row>
    <row r="19" spans="1:14" s="9" customFormat="1" ht="15" customHeight="1">
      <c r="A19" s="120" t="s">
        <v>25</v>
      </c>
      <c r="B19" s="225">
        <v>6234</v>
      </c>
      <c r="C19" s="226">
        <v>354</v>
      </c>
      <c r="D19" s="226">
        <v>1259</v>
      </c>
      <c r="E19" s="226">
        <v>5321</v>
      </c>
      <c r="F19" s="226">
        <v>1593</v>
      </c>
      <c r="G19" s="226">
        <v>933</v>
      </c>
      <c r="H19" s="226">
        <v>1023</v>
      </c>
      <c r="I19" s="226">
        <v>339</v>
      </c>
      <c r="J19" s="226">
        <v>43</v>
      </c>
      <c r="K19" s="226">
        <v>592</v>
      </c>
      <c r="L19" s="226">
        <v>27</v>
      </c>
      <c r="M19" s="226">
        <v>131</v>
      </c>
      <c r="N19" s="226">
        <v>7847</v>
      </c>
    </row>
    <row r="20" spans="1:14" s="9" customFormat="1" ht="15" customHeight="1">
      <c r="A20" s="120" t="s">
        <v>18</v>
      </c>
      <c r="B20" s="225">
        <v>31445</v>
      </c>
      <c r="C20" s="226">
        <v>3034</v>
      </c>
      <c r="D20" s="226">
        <v>6608</v>
      </c>
      <c r="E20" s="226">
        <v>25436</v>
      </c>
      <c r="F20" s="226">
        <v>11127</v>
      </c>
      <c r="G20" s="226">
        <v>4524</v>
      </c>
      <c r="H20" s="226">
        <v>6838</v>
      </c>
      <c r="I20" s="226">
        <v>2988</v>
      </c>
      <c r="J20" s="226">
        <v>247</v>
      </c>
      <c r="K20" s="226">
        <v>5573</v>
      </c>
      <c r="L20" s="226">
        <v>110</v>
      </c>
      <c r="M20" s="226">
        <v>676</v>
      </c>
      <c r="N20" s="226">
        <v>41087</v>
      </c>
    </row>
    <row r="21" spans="1:14" s="9" customFormat="1" ht="15" customHeight="1">
      <c r="A21" s="120" t="s">
        <v>19</v>
      </c>
      <c r="B21" s="225">
        <v>21981</v>
      </c>
      <c r="C21" s="226">
        <v>3324</v>
      </c>
      <c r="D21" s="226">
        <v>5904</v>
      </c>
      <c r="E21" s="226">
        <v>13699</v>
      </c>
      <c r="F21" s="226">
        <v>14387</v>
      </c>
      <c r="G21" s="226">
        <v>3123</v>
      </c>
      <c r="H21" s="226">
        <v>5110</v>
      </c>
      <c r="I21" s="226">
        <v>5832</v>
      </c>
      <c r="J21" s="226">
        <v>2276</v>
      </c>
      <c r="K21" s="226">
        <v>8796</v>
      </c>
      <c r="L21" s="226">
        <v>119</v>
      </c>
      <c r="M21" s="226">
        <v>923</v>
      </c>
      <c r="N21" s="226">
        <v>31209</v>
      </c>
    </row>
    <row r="22" spans="1:14" s="9" customFormat="1" ht="15" customHeight="1">
      <c r="A22" s="120" t="s">
        <v>20</v>
      </c>
      <c r="B22" s="225">
        <v>7470</v>
      </c>
      <c r="C22" s="226">
        <v>1585</v>
      </c>
      <c r="D22" s="226">
        <v>1820</v>
      </c>
      <c r="E22" s="226">
        <v>3971</v>
      </c>
      <c r="F22" s="226">
        <v>6030</v>
      </c>
      <c r="G22" s="226">
        <v>874</v>
      </c>
      <c r="H22" s="226">
        <v>2702</v>
      </c>
      <c r="I22" s="226">
        <v>2348</v>
      </c>
      <c r="J22" s="226">
        <v>514</v>
      </c>
      <c r="K22" s="226">
        <v>3663</v>
      </c>
      <c r="L22" s="226">
        <v>39</v>
      </c>
      <c r="M22" s="226">
        <v>347</v>
      </c>
      <c r="N22" s="226">
        <v>10875</v>
      </c>
    </row>
    <row r="23" spans="1:14" s="9" customFormat="1" ht="15" customHeight="1">
      <c r="A23" s="120" t="s">
        <v>413</v>
      </c>
      <c r="B23" s="225">
        <v>15549</v>
      </c>
      <c r="C23" s="226">
        <v>2115</v>
      </c>
      <c r="D23" s="226">
        <v>3571</v>
      </c>
      <c r="E23" s="226">
        <v>11170</v>
      </c>
      <c r="F23" s="226">
        <v>7888</v>
      </c>
      <c r="G23" s="226">
        <v>2177</v>
      </c>
      <c r="H23" s="226">
        <v>3577</v>
      </c>
      <c r="I23" s="226">
        <v>3178</v>
      </c>
      <c r="J23" s="226">
        <v>489</v>
      </c>
      <c r="K23" s="226">
        <v>4754</v>
      </c>
      <c r="L23" s="226">
        <v>71</v>
      </c>
      <c r="M23" s="226">
        <v>444</v>
      </c>
      <c r="N23" s="226">
        <v>21235</v>
      </c>
    </row>
    <row r="24" spans="1:14" s="9" customFormat="1" ht="15" customHeight="1">
      <c r="A24" s="120" t="s">
        <v>414</v>
      </c>
      <c r="B24" s="225">
        <v>11000</v>
      </c>
      <c r="C24" s="226">
        <v>2195</v>
      </c>
      <c r="D24" s="226">
        <v>2582</v>
      </c>
      <c r="E24" s="226">
        <v>6362</v>
      </c>
      <c r="F24" s="226">
        <v>8202</v>
      </c>
      <c r="G24" s="226">
        <v>1213</v>
      </c>
      <c r="H24" s="226">
        <v>2789</v>
      </c>
      <c r="I24" s="226">
        <v>3775</v>
      </c>
      <c r="J24" s="226">
        <v>1069</v>
      </c>
      <c r="K24" s="226">
        <v>5287</v>
      </c>
      <c r="L24" s="226">
        <v>56</v>
      </c>
      <c r="M24" s="226">
        <v>449</v>
      </c>
      <c r="N24" s="226">
        <v>15777</v>
      </c>
    </row>
    <row r="25" spans="1:14" s="9" customFormat="1" ht="15" customHeight="1">
      <c r="A25" s="227" t="s">
        <v>0</v>
      </c>
      <c r="B25" s="228">
        <v>305729</v>
      </c>
      <c r="C25" s="229">
        <v>34741</v>
      </c>
      <c r="D25" s="229">
        <v>68412</v>
      </c>
      <c r="E25" s="229">
        <v>240457</v>
      </c>
      <c r="F25" s="229">
        <v>122671</v>
      </c>
      <c r="G25" s="229">
        <v>45754</v>
      </c>
      <c r="H25" s="229">
        <v>61224</v>
      </c>
      <c r="I25" s="229">
        <v>42636</v>
      </c>
      <c r="J25" s="229">
        <v>7842</v>
      </c>
      <c r="K25" s="229">
        <v>67945</v>
      </c>
      <c r="L25" s="229">
        <v>1248</v>
      </c>
      <c r="M25" s="229">
        <v>7518</v>
      </c>
      <c r="N25" s="229">
        <v>408882</v>
      </c>
    </row>
    <row r="26" spans="1:14" s="9" customFormat="1" ht="15" customHeight="1">
      <c r="A26" s="120" t="s">
        <v>1</v>
      </c>
      <c r="B26" s="230">
        <v>1192615</v>
      </c>
      <c r="C26" s="231">
        <v>887913</v>
      </c>
      <c r="D26" s="231">
        <v>267497</v>
      </c>
      <c r="E26" s="231">
        <v>521805</v>
      </c>
      <c r="F26" s="231">
        <v>1715337</v>
      </c>
      <c r="G26" s="231">
        <v>110883</v>
      </c>
      <c r="H26" s="231">
        <v>420780</v>
      </c>
      <c r="I26" s="231">
        <v>684763</v>
      </c>
      <c r="J26" s="231">
        <v>440845</v>
      </c>
      <c r="K26" s="231">
        <v>797755</v>
      </c>
      <c r="L26" s="231">
        <v>71152</v>
      </c>
      <c r="M26" s="231">
        <v>446383</v>
      </c>
      <c r="N26" s="231">
        <v>2348025</v>
      </c>
    </row>
    <row r="27" spans="1:14" s="9" customFormat="1" ht="15" customHeight="1">
      <c r="A27" s="120" t="s">
        <v>2</v>
      </c>
      <c r="B27" s="232">
        <v>788233</v>
      </c>
      <c r="C27" s="233">
        <v>355860</v>
      </c>
      <c r="D27" s="233">
        <v>182991</v>
      </c>
      <c r="E27" s="233">
        <v>279617</v>
      </c>
      <c r="F27" s="233">
        <v>976675</v>
      </c>
      <c r="G27" s="233">
        <v>70792</v>
      </c>
      <c r="H27" s="233">
        <v>273937</v>
      </c>
      <c r="I27" s="233">
        <v>368817</v>
      </c>
      <c r="J27" s="233">
        <v>233773</v>
      </c>
      <c r="K27" s="233">
        <v>403424</v>
      </c>
      <c r="L27" s="233">
        <v>106349</v>
      </c>
      <c r="M27" s="233">
        <v>221136</v>
      </c>
      <c r="N27" s="233">
        <v>1327084</v>
      </c>
    </row>
    <row r="28" spans="1:14" s="9" customFormat="1" ht="15" customHeight="1">
      <c r="A28" s="234" t="s">
        <v>5</v>
      </c>
      <c r="B28" s="235">
        <v>2286577</v>
      </c>
      <c r="C28" s="236">
        <v>1278514</v>
      </c>
      <c r="D28" s="236">
        <v>518900</v>
      </c>
      <c r="E28" s="236">
        <v>1041879</v>
      </c>
      <c r="F28" s="236">
        <v>2814683</v>
      </c>
      <c r="G28" s="236">
        <v>227429</v>
      </c>
      <c r="H28" s="236">
        <v>755941</v>
      </c>
      <c r="I28" s="236">
        <v>1096216</v>
      </c>
      <c r="J28" s="236">
        <v>682460</v>
      </c>
      <c r="K28" s="236">
        <v>1269124</v>
      </c>
      <c r="L28" s="236">
        <v>178749</v>
      </c>
      <c r="M28" s="236">
        <v>675037</v>
      </c>
      <c r="N28" s="236">
        <v>4083991</v>
      </c>
    </row>
    <row r="29" spans="1:14" s="9" customFormat="1" ht="17.100000000000001" customHeight="1">
      <c r="A29" s="592" t="s">
        <v>371</v>
      </c>
      <c r="B29" s="593"/>
      <c r="C29" s="593"/>
      <c r="D29" s="593"/>
      <c r="E29" s="593"/>
      <c r="F29" s="593"/>
      <c r="G29" s="593"/>
      <c r="H29" s="593"/>
      <c r="I29" s="593"/>
      <c r="J29" s="593"/>
      <c r="K29" s="593"/>
      <c r="L29" s="593"/>
      <c r="M29" s="593"/>
      <c r="N29" s="594"/>
    </row>
    <row r="30" spans="1:14" s="9" customFormat="1" ht="17.100000000000001" customHeight="1">
      <c r="A30" s="595" t="s">
        <v>321</v>
      </c>
      <c r="B30" s="596"/>
      <c r="C30" s="596"/>
      <c r="D30" s="596"/>
      <c r="E30" s="596"/>
      <c r="F30" s="596"/>
      <c r="G30" s="596"/>
      <c r="H30" s="596"/>
      <c r="I30" s="596"/>
      <c r="J30" s="596"/>
      <c r="K30" s="596"/>
      <c r="L30" s="596"/>
      <c r="M30" s="596"/>
      <c r="N30" s="597"/>
    </row>
    <row r="31" spans="1:14" s="9" customFormat="1" ht="17.100000000000001" customHeight="1">
      <c r="A31" s="568" t="s">
        <v>372</v>
      </c>
      <c r="B31" s="664"/>
      <c r="C31" s="664"/>
      <c r="D31" s="664"/>
      <c r="E31" s="664"/>
      <c r="F31" s="664"/>
      <c r="G31" s="664"/>
      <c r="H31" s="664"/>
      <c r="I31" s="664"/>
      <c r="J31" s="664"/>
      <c r="K31" s="664"/>
      <c r="L31" s="664"/>
      <c r="M31" s="664"/>
      <c r="N31" s="665"/>
    </row>
    <row r="32" spans="1:14" s="9" customFormat="1" ht="14.25">
      <c r="A32" s="237"/>
      <c r="B32" s="237"/>
      <c r="C32" s="238"/>
      <c r="D32" s="237"/>
      <c r="E32" s="238"/>
      <c r="F32" s="238"/>
      <c r="G32" s="238"/>
      <c r="H32" s="238"/>
      <c r="I32" s="238"/>
      <c r="J32" s="238"/>
      <c r="K32" s="238"/>
      <c r="L32" s="238"/>
      <c r="M32" s="238"/>
      <c r="N32" s="238"/>
    </row>
    <row r="33" spans="1:14">
      <c r="A33" s="506"/>
      <c r="B33" s="520"/>
      <c r="C33" s="520"/>
      <c r="D33" s="520"/>
      <c r="E33" s="520"/>
      <c r="F33" s="521"/>
      <c r="G33" s="520"/>
      <c r="H33" s="520"/>
      <c r="I33" s="520"/>
      <c r="J33" s="520"/>
      <c r="K33" s="520"/>
      <c r="L33" s="520"/>
      <c r="M33" s="520"/>
      <c r="N33" s="521"/>
    </row>
    <row r="34" spans="1:14" ht="19.5" customHeight="1">
      <c r="A34" s="114" t="s">
        <v>4</v>
      </c>
      <c r="B34" s="506"/>
      <c r="C34" s="506"/>
      <c r="D34" s="506"/>
      <c r="E34" s="506"/>
      <c r="F34" s="506"/>
      <c r="G34" s="506"/>
      <c r="H34" s="506"/>
      <c r="I34" s="506"/>
      <c r="J34" s="506"/>
      <c r="K34" s="506"/>
      <c r="L34" s="506"/>
      <c r="M34" s="506"/>
      <c r="N34" s="506"/>
    </row>
    <row r="35" spans="1:14">
      <c r="A35" s="506"/>
      <c r="B35" s="506"/>
      <c r="C35" s="506"/>
      <c r="D35" s="506"/>
      <c r="E35" s="506"/>
      <c r="F35" s="506"/>
      <c r="G35" s="506"/>
      <c r="H35" s="506"/>
      <c r="I35" s="506"/>
      <c r="J35" s="506"/>
      <c r="K35" s="506"/>
      <c r="L35" s="506"/>
      <c r="M35" s="506"/>
      <c r="N35" s="506"/>
    </row>
    <row r="36" spans="1:14">
      <c r="A36" s="506"/>
      <c r="B36" s="506"/>
      <c r="C36" s="506"/>
      <c r="D36" s="506"/>
      <c r="E36" s="509"/>
      <c r="F36" s="506"/>
      <c r="G36" s="506"/>
      <c r="H36" s="506"/>
      <c r="I36" s="506"/>
      <c r="J36" s="506"/>
      <c r="K36" s="506"/>
      <c r="L36" s="506"/>
      <c r="M36" s="506"/>
      <c r="N36" s="506"/>
    </row>
    <row r="37" spans="1:14">
      <c r="A37" s="506"/>
      <c r="B37" s="506"/>
      <c r="C37" s="506"/>
      <c r="D37" s="506"/>
      <c r="E37" s="509"/>
      <c r="F37" s="506"/>
      <c r="G37" s="506"/>
      <c r="H37" s="506"/>
      <c r="I37" s="506"/>
      <c r="J37" s="506"/>
      <c r="K37" s="506"/>
      <c r="L37" s="506"/>
      <c r="M37" s="506"/>
      <c r="N37" s="506"/>
    </row>
    <row r="38" spans="1:14">
      <c r="A38" s="506"/>
      <c r="B38" s="506"/>
      <c r="C38" s="506"/>
      <c r="D38" s="506"/>
      <c r="E38" s="509"/>
      <c r="F38" s="506"/>
      <c r="G38" s="506"/>
      <c r="H38" s="506"/>
      <c r="I38" s="506"/>
      <c r="J38" s="506"/>
      <c r="K38" s="506"/>
      <c r="L38" s="506"/>
      <c r="M38" s="506"/>
      <c r="N38" s="506"/>
    </row>
    <row r="39" spans="1:14">
      <c r="A39" s="506"/>
      <c r="B39" s="506"/>
      <c r="C39" s="506"/>
      <c r="D39" s="506"/>
      <c r="E39" s="509"/>
      <c r="F39" s="506"/>
      <c r="G39" s="506"/>
      <c r="H39" s="506"/>
      <c r="I39" s="506"/>
      <c r="J39" s="506"/>
      <c r="K39" s="506"/>
      <c r="L39" s="506"/>
      <c r="M39" s="506"/>
      <c r="N39" s="506"/>
    </row>
    <row r="40" spans="1:14">
      <c r="A40" s="506"/>
      <c r="B40" s="506"/>
      <c r="C40" s="506"/>
      <c r="D40" s="506"/>
      <c r="E40" s="509"/>
      <c r="F40" s="506"/>
      <c r="G40" s="506"/>
      <c r="H40" s="506"/>
      <c r="I40" s="506"/>
      <c r="J40" s="506"/>
      <c r="K40" s="506"/>
      <c r="L40" s="506"/>
      <c r="M40" s="506"/>
      <c r="N40" s="506"/>
    </row>
    <row r="41" spans="1:14">
      <c r="A41" s="506"/>
      <c r="B41" s="506"/>
      <c r="C41" s="506"/>
      <c r="D41" s="506"/>
      <c r="E41" s="509"/>
      <c r="F41" s="506"/>
      <c r="G41" s="506"/>
      <c r="H41" s="506"/>
      <c r="I41" s="506"/>
      <c r="J41" s="506"/>
      <c r="K41" s="506"/>
      <c r="L41" s="506"/>
      <c r="M41" s="506"/>
      <c r="N41" s="506"/>
    </row>
    <row r="42" spans="1:14">
      <c r="A42" s="506"/>
      <c r="B42" s="506"/>
      <c r="C42" s="506"/>
      <c r="D42" s="506"/>
      <c r="E42" s="509"/>
      <c r="F42" s="506"/>
      <c r="G42" s="506"/>
      <c r="H42" s="506"/>
      <c r="I42" s="506"/>
      <c r="J42" s="506"/>
      <c r="K42" s="506"/>
      <c r="L42" s="506"/>
      <c r="M42" s="506"/>
      <c r="N42" s="506"/>
    </row>
    <row r="43" spans="1:14">
      <c r="A43" s="506"/>
      <c r="B43" s="506"/>
      <c r="C43" s="506"/>
      <c r="D43" s="506"/>
      <c r="E43" s="509"/>
      <c r="F43" s="506"/>
      <c r="G43" s="506"/>
      <c r="H43" s="506"/>
      <c r="I43" s="506"/>
      <c r="J43" s="506"/>
      <c r="K43" s="506"/>
      <c r="L43" s="506"/>
      <c r="M43" s="506"/>
      <c r="N43" s="506"/>
    </row>
    <row r="44" spans="1:14">
      <c r="A44" s="506"/>
      <c r="B44" s="506"/>
      <c r="C44" s="506"/>
      <c r="D44" s="506"/>
      <c r="E44" s="509"/>
      <c r="F44" s="506"/>
      <c r="G44" s="506"/>
      <c r="H44" s="506"/>
      <c r="I44" s="506"/>
      <c r="J44" s="506"/>
      <c r="K44" s="506"/>
      <c r="L44" s="506"/>
      <c r="M44" s="506"/>
      <c r="N44" s="506"/>
    </row>
    <row r="45" spans="1:14">
      <c r="A45" s="506"/>
      <c r="B45" s="506"/>
      <c r="C45" s="506"/>
      <c r="D45" s="506"/>
      <c r="E45" s="509"/>
      <c r="F45" s="506"/>
      <c r="G45" s="506"/>
      <c r="H45" s="506"/>
      <c r="I45" s="506"/>
      <c r="J45" s="506"/>
      <c r="K45" s="506"/>
      <c r="L45" s="506"/>
      <c r="M45" s="506"/>
      <c r="N45" s="506"/>
    </row>
    <row r="46" spans="1:14">
      <c r="A46" s="506"/>
      <c r="B46" s="506"/>
      <c r="C46" s="506"/>
      <c r="D46" s="506"/>
      <c r="E46" s="509"/>
      <c r="F46" s="506"/>
      <c r="G46" s="506"/>
      <c r="H46" s="506"/>
      <c r="I46" s="506"/>
      <c r="J46" s="506"/>
      <c r="K46" s="506"/>
      <c r="L46" s="506"/>
      <c r="M46" s="506"/>
      <c r="N46" s="506"/>
    </row>
    <row r="47" spans="1:14">
      <c r="A47" s="506"/>
      <c r="B47" s="506"/>
      <c r="C47" s="506"/>
      <c r="D47" s="506"/>
      <c r="E47" s="509"/>
      <c r="F47" s="506"/>
      <c r="G47" s="506"/>
      <c r="H47" s="506"/>
      <c r="I47" s="506"/>
      <c r="J47" s="506"/>
      <c r="K47" s="506"/>
      <c r="L47" s="506"/>
      <c r="M47" s="506"/>
      <c r="N47" s="506"/>
    </row>
    <row r="48" spans="1:14">
      <c r="A48" s="506"/>
      <c r="B48" s="506"/>
      <c r="C48" s="506"/>
      <c r="D48" s="506"/>
      <c r="E48" s="509"/>
      <c r="F48" s="506"/>
      <c r="G48" s="506"/>
      <c r="H48" s="506"/>
      <c r="I48" s="506"/>
      <c r="J48" s="506"/>
      <c r="K48" s="506"/>
      <c r="L48" s="506"/>
      <c r="M48" s="506"/>
      <c r="N48" s="506"/>
    </row>
    <row r="49" spans="1:14">
      <c r="A49" s="506"/>
      <c r="B49" s="506"/>
      <c r="C49" s="506"/>
      <c r="D49" s="506"/>
      <c r="E49" s="509"/>
      <c r="F49" s="506"/>
      <c r="G49" s="506"/>
      <c r="H49" s="506"/>
      <c r="I49" s="506"/>
      <c r="J49" s="506"/>
      <c r="K49" s="506"/>
      <c r="L49" s="506"/>
      <c r="M49" s="506"/>
      <c r="N49" s="506"/>
    </row>
    <row r="50" spans="1:14">
      <c r="A50" s="506"/>
      <c r="B50" s="506"/>
      <c r="C50" s="506"/>
      <c r="D50" s="506"/>
      <c r="E50" s="509"/>
      <c r="F50" s="506"/>
      <c r="G50" s="506"/>
      <c r="H50" s="506"/>
      <c r="I50" s="506"/>
      <c r="J50" s="506"/>
      <c r="K50" s="506"/>
      <c r="L50" s="506"/>
      <c r="M50" s="506"/>
      <c r="N50" s="506"/>
    </row>
    <row r="51" spans="1:14">
      <c r="A51" s="506"/>
      <c r="B51" s="506"/>
      <c r="C51" s="506"/>
      <c r="D51" s="506"/>
      <c r="E51" s="509"/>
      <c r="F51" s="506"/>
      <c r="G51" s="506"/>
      <c r="H51" s="506"/>
      <c r="I51" s="506"/>
      <c r="J51" s="506"/>
      <c r="K51" s="506"/>
      <c r="L51" s="506"/>
      <c r="M51" s="506"/>
      <c r="N51" s="506"/>
    </row>
    <row r="52" spans="1:14">
      <c r="A52" s="506"/>
      <c r="B52" s="506"/>
      <c r="C52" s="506"/>
      <c r="D52" s="506"/>
      <c r="E52" s="509"/>
      <c r="F52" s="506"/>
      <c r="G52" s="506"/>
      <c r="H52" s="506"/>
      <c r="I52" s="506"/>
      <c r="J52" s="506"/>
      <c r="K52" s="506"/>
      <c r="L52" s="506"/>
      <c r="M52" s="506"/>
      <c r="N52" s="506"/>
    </row>
    <row r="53" spans="1:14">
      <c r="A53" s="506"/>
      <c r="B53" s="506"/>
      <c r="C53" s="506"/>
      <c r="D53" s="506"/>
      <c r="E53" s="509"/>
      <c r="F53" s="506"/>
      <c r="G53" s="506"/>
      <c r="H53" s="506"/>
      <c r="I53" s="506"/>
      <c r="J53" s="506"/>
      <c r="K53" s="506"/>
      <c r="L53" s="506"/>
      <c r="M53" s="506"/>
      <c r="N53" s="506"/>
    </row>
    <row r="54" spans="1:14">
      <c r="A54" s="506"/>
      <c r="B54" s="506"/>
      <c r="C54" s="506"/>
      <c r="D54" s="506"/>
      <c r="E54" s="509"/>
      <c r="F54" s="506"/>
      <c r="G54" s="506"/>
      <c r="H54" s="506"/>
      <c r="I54" s="506"/>
      <c r="J54" s="506"/>
      <c r="K54" s="506"/>
      <c r="L54" s="506"/>
      <c r="M54" s="506"/>
      <c r="N54" s="506"/>
    </row>
    <row r="55" spans="1:14">
      <c r="A55" s="506"/>
      <c r="B55" s="506"/>
      <c r="C55" s="506"/>
      <c r="D55" s="506"/>
      <c r="E55" s="509"/>
      <c r="F55" s="506"/>
      <c r="G55" s="506"/>
      <c r="H55" s="506"/>
      <c r="I55" s="506"/>
      <c r="J55" s="506"/>
      <c r="K55" s="506"/>
      <c r="L55" s="506"/>
      <c r="M55" s="506"/>
      <c r="N55" s="506"/>
    </row>
    <row r="56" spans="1:14">
      <c r="A56" s="506"/>
      <c r="B56" s="506"/>
      <c r="C56" s="506"/>
      <c r="D56" s="506"/>
      <c r="E56" s="509"/>
      <c r="F56" s="506"/>
      <c r="G56" s="506"/>
      <c r="H56" s="506"/>
      <c r="I56" s="506"/>
      <c r="J56" s="506"/>
      <c r="K56" s="506"/>
      <c r="L56" s="506"/>
      <c r="M56" s="506"/>
      <c r="N56" s="506"/>
    </row>
    <row r="57" spans="1:14">
      <c r="A57" s="506"/>
      <c r="B57" s="506"/>
      <c r="C57" s="506"/>
      <c r="D57" s="506"/>
      <c r="E57" s="509"/>
      <c r="F57" s="506"/>
      <c r="G57" s="506"/>
      <c r="H57" s="506"/>
      <c r="I57" s="506"/>
      <c r="J57" s="506"/>
      <c r="K57" s="506"/>
      <c r="L57" s="506"/>
      <c r="M57" s="506"/>
      <c r="N57" s="506"/>
    </row>
    <row r="58" spans="1:14">
      <c r="A58" s="506"/>
      <c r="B58" s="506"/>
      <c r="C58" s="506"/>
      <c r="D58" s="506"/>
      <c r="E58" s="509"/>
      <c r="F58" s="506"/>
      <c r="G58" s="506"/>
      <c r="H58" s="506"/>
      <c r="I58" s="506"/>
      <c r="J58" s="506"/>
      <c r="K58" s="506"/>
      <c r="L58" s="506"/>
      <c r="M58" s="506"/>
      <c r="N58" s="506"/>
    </row>
    <row r="59" spans="1:14">
      <c r="A59" s="506"/>
      <c r="B59" s="506"/>
      <c r="C59" s="506"/>
      <c r="D59" s="506"/>
      <c r="E59" s="509"/>
      <c r="F59" s="506"/>
      <c r="G59" s="506"/>
      <c r="H59" s="506"/>
      <c r="I59" s="506"/>
      <c r="J59" s="506"/>
      <c r="K59" s="506"/>
      <c r="L59" s="506"/>
      <c r="M59" s="506"/>
      <c r="N59" s="506"/>
    </row>
  </sheetData>
  <mergeCells count="11">
    <mergeCell ref="A31:N31"/>
    <mergeCell ref="H4:J4"/>
    <mergeCell ref="K4:M4"/>
    <mergeCell ref="N4:N5"/>
    <mergeCell ref="B4:D4"/>
    <mergeCell ref="E4:G4"/>
    <mergeCell ref="A1:N1"/>
    <mergeCell ref="A2:N2"/>
    <mergeCell ref="A29:N29"/>
    <mergeCell ref="A30:N30"/>
    <mergeCell ref="A3:N3"/>
  </mergeCells>
  <hyperlinks>
    <hyperlink ref="A34"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Y24"/>
  <sheetViews>
    <sheetView showGridLines="0" zoomScale="80" zoomScaleNormal="80" workbookViewId="0">
      <selection sqref="A1:M1"/>
    </sheetView>
  </sheetViews>
  <sheetFormatPr baseColWidth="10" defaultColWidth="11.42578125" defaultRowHeight="15"/>
  <cols>
    <col min="1" max="1" width="37.85546875" style="510" customWidth="1"/>
    <col min="2" max="13" width="14.85546875" style="510" customWidth="1"/>
    <col min="14" max="16384" width="11.42578125" style="510"/>
  </cols>
  <sheetData>
    <row r="1" spans="1:25" s="505" customFormat="1" ht="20.100000000000001" customHeight="1">
      <c r="A1" s="651" t="s">
        <v>373</v>
      </c>
      <c r="B1" s="652"/>
      <c r="C1" s="652"/>
      <c r="D1" s="652"/>
      <c r="E1" s="652"/>
      <c r="F1" s="652"/>
      <c r="G1" s="652"/>
      <c r="H1" s="652"/>
      <c r="I1" s="652"/>
      <c r="J1" s="652"/>
      <c r="K1" s="652"/>
      <c r="L1" s="652"/>
      <c r="M1" s="653"/>
    </row>
    <row r="2" spans="1:25" s="505" customFormat="1" ht="20.100000000000001" customHeight="1">
      <c r="A2" s="654" t="s">
        <v>374</v>
      </c>
      <c r="B2" s="655"/>
      <c r="C2" s="655"/>
      <c r="D2" s="655"/>
      <c r="E2" s="655"/>
      <c r="F2" s="655"/>
      <c r="G2" s="655"/>
      <c r="H2" s="655"/>
      <c r="I2" s="655"/>
      <c r="J2" s="655"/>
      <c r="K2" s="655"/>
      <c r="L2" s="655"/>
      <c r="M2" s="656"/>
    </row>
    <row r="3" spans="1:25" s="505" customFormat="1" ht="20.100000000000001" customHeight="1">
      <c r="A3" s="648">
        <v>2001</v>
      </c>
      <c r="B3" s="649"/>
      <c r="C3" s="649"/>
      <c r="D3" s="649"/>
      <c r="E3" s="649"/>
      <c r="F3" s="649"/>
      <c r="G3" s="649"/>
      <c r="H3" s="649"/>
      <c r="I3" s="649"/>
      <c r="J3" s="649"/>
      <c r="K3" s="649"/>
      <c r="L3" s="649"/>
      <c r="M3" s="650"/>
      <c r="N3" s="523"/>
      <c r="O3" s="523"/>
      <c r="P3" s="523"/>
      <c r="Q3" s="523"/>
      <c r="R3" s="523"/>
      <c r="S3" s="523"/>
      <c r="T3" s="523"/>
      <c r="U3" s="523"/>
      <c r="V3" s="523"/>
      <c r="W3" s="523"/>
      <c r="X3" s="523"/>
      <c r="Y3" s="523"/>
    </row>
    <row r="4" spans="1:25" ht="20.100000000000001" customHeight="1">
      <c r="A4" s="671"/>
      <c r="B4" s="674" t="s">
        <v>108</v>
      </c>
      <c r="C4" s="675"/>
      <c r="D4" s="675"/>
      <c r="E4" s="675"/>
      <c r="F4" s="675"/>
      <c r="G4" s="675"/>
      <c r="H4" s="675"/>
      <c r="I4" s="675"/>
      <c r="J4" s="675"/>
      <c r="K4" s="675"/>
      <c r="L4" s="675"/>
      <c r="M4" s="676"/>
      <c r="N4" s="519"/>
      <c r="O4" s="518"/>
      <c r="P4" s="518"/>
      <c r="Q4" s="518"/>
      <c r="R4" s="518"/>
      <c r="S4" s="518"/>
      <c r="T4" s="518"/>
      <c r="U4" s="518"/>
      <c r="V4" s="518"/>
      <c r="W4" s="518"/>
      <c r="X4" s="518"/>
      <c r="Y4" s="518"/>
    </row>
    <row r="5" spans="1:25" ht="20.100000000000001" customHeight="1">
      <c r="A5" s="672"/>
      <c r="B5" s="674" t="s">
        <v>113</v>
      </c>
      <c r="C5" s="675"/>
      <c r="D5" s="675"/>
      <c r="E5" s="676"/>
      <c r="F5" s="674" t="s">
        <v>112</v>
      </c>
      <c r="G5" s="675"/>
      <c r="H5" s="675"/>
      <c r="I5" s="676"/>
      <c r="J5" s="674" t="s">
        <v>114</v>
      </c>
      <c r="K5" s="675"/>
      <c r="L5" s="675"/>
      <c r="M5" s="676"/>
      <c r="N5" s="519"/>
      <c r="O5" s="518"/>
      <c r="P5" s="518"/>
      <c r="Q5" s="518"/>
    </row>
    <row r="6" spans="1:25" ht="39.950000000000003" customHeight="1">
      <c r="A6" s="673"/>
      <c r="B6" s="242" t="s">
        <v>109</v>
      </c>
      <c r="C6" s="242" t="s">
        <v>110</v>
      </c>
      <c r="D6" s="240" t="s">
        <v>111</v>
      </c>
      <c r="E6" s="240" t="s">
        <v>115</v>
      </c>
      <c r="F6" s="242" t="s">
        <v>109</v>
      </c>
      <c r="G6" s="242" t="s">
        <v>110</v>
      </c>
      <c r="H6" s="240" t="s">
        <v>111</v>
      </c>
      <c r="I6" s="240" t="s">
        <v>115</v>
      </c>
      <c r="J6" s="242" t="s">
        <v>109</v>
      </c>
      <c r="K6" s="242" t="s">
        <v>110</v>
      </c>
      <c r="L6" s="240" t="s">
        <v>111</v>
      </c>
      <c r="M6" s="240" t="s">
        <v>115</v>
      </c>
      <c r="N6" s="519"/>
      <c r="O6" s="518"/>
      <c r="P6" s="518"/>
      <c r="Q6" s="518"/>
    </row>
    <row r="7" spans="1:25" ht="15" customHeight="1">
      <c r="A7" s="243" t="s">
        <v>0</v>
      </c>
      <c r="B7" s="244">
        <v>20.7</v>
      </c>
      <c r="C7" s="245">
        <v>55.6</v>
      </c>
      <c r="D7" s="246">
        <v>23.7</v>
      </c>
      <c r="E7" s="247">
        <v>103</v>
      </c>
      <c r="F7" s="244">
        <v>29.5</v>
      </c>
      <c r="G7" s="245">
        <v>57</v>
      </c>
      <c r="H7" s="246">
        <v>13.5</v>
      </c>
      <c r="I7" s="247">
        <v>84</v>
      </c>
      <c r="J7" s="244">
        <v>35.1</v>
      </c>
      <c r="K7" s="245">
        <v>48.1</v>
      </c>
      <c r="L7" s="246">
        <v>16.8</v>
      </c>
      <c r="M7" s="247">
        <v>81.599999999999994</v>
      </c>
      <c r="N7" s="518"/>
      <c r="O7" s="519"/>
      <c r="P7" s="519"/>
      <c r="Q7" s="519"/>
    </row>
    <row r="8" spans="1:25" ht="15" customHeight="1">
      <c r="A8" s="248" t="s">
        <v>21</v>
      </c>
      <c r="B8" s="249">
        <v>6.5</v>
      </c>
      <c r="C8" s="250">
        <v>54.7</v>
      </c>
      <c r="D8" s="251">
        <v>38.799999999999997</v>
      </c>
      <c r="E8" s="252">
        <v>132.30000000000001</v>
      </c>
      <c r="F8" s="249">
        <v>13.2</v>
      </c>
      <c r="G8" s="250">
        <v>54.3</v>
      </c>
      <c r="H8" s="251">
        <v>32.6</v>
      </c>
      <c r="I8" s="252">
        <v>119.4</v>
      </c>
      <c r="J8" s="249">
        <v>22.1</v>
      </c>
      <c r="K8" s="250">
        <v>46.4</v>
      </c>
      <c r="L8" s="251">
        <v>31.5</v>
      </c>
      <c r="M8" s="252">
        <v>109.5</v>
      </c>
      <c r="N8" s="518"/>
      <c r="O8" s="519"/>
      <c r="P8" s="519"/>
      <c r="Q8" s="519"/>
    </row>
    <row r="9" spans="1:25" ht="15" customHeight="1">
      <c r="A9" s="253" t="s">
        <v>22</v>
      </c>
      <c r="B9" s="254">
        <v>7.8</v>
      </c>
      <c r="C9" s="255">
        <v>53.3</v>
      </c>
      <c r="D9" s="256">
        <v>38.9</v>
      </c>
      <c r="E9" s="257">
        <v>131.1</v>
      </c>
      <c r="F9" s="254">
        <v>10</v>
      </c>
      <c r="G9" s="255">
        <v>50.8</v>
      </c>
      <c r="H9" s="256">
        <v>39.200000000000003</v>
      </c>
      <c r="I9" s="257">
        <v>129.19999999999999</v>
      </c>
      <c r="J9" s="254">
        <v>19.5</v>
      </c>
      <c r="K9" s="255">
        <v>44.8</v>
      </c>
      <c r="L9" s="256">
        <v>35.700000000000003</v>
      </c>
      <c r="M9" s="257">
        <v>116.1</v>
      </c>
      <c r="N9" s="518"/>
      <c r="O9" s="518"/>
      <c r="P9" s="518"/>
      <c r="Q9" s="518"/>
    </row>
    <row r="10" spans="1:25" ht="15" customHeight="1">
      <c r="A10" s="248" t="s">
        <v>1</v>
      </c>
      <c r="B10" s="249">
        <v>7.2</v>
      </c>
      <c r="C10" s="250">
        <v>54.7</v>
      </c>
      <c r="D10" s="251">
        <v>38.200000000000003</v>
      </c>
      <c r="E10" s="252">
        <v>131</v>
      </c>
      <c r="F10" s="249">
        <v>13.3</v>
      </c>
      <c r="G10" s="250">
        <v>55</v>
      </c>
      <c r="H10" s="251">
        <v>31.7</v>
      </c>
      <c r="I10" s="252">
        <v>118.4</v>
      </c>
      <c r="J10" s="249">
        <v>19.899999999999999</v>
      </c>
      <c r="K10" s="250">
        <v>46.9</v>
      </c>
      <c r="L10" s="251">
        <v>33.200000000000003</v>
      </c>
      <c r="M10" s="252">
        <v>113.3</v>
      </c>
      <c r="N10" s="518"/>
      <c r="O10" s="519"/>
      <c r="P10" s="519"/>
      <c r="Q10" s="519"/>
    </row>
    <row r="11" spans="1:25" ht="15" customHeight="1">
      <c r="A11" s="258" t="s">
        <v>2</v>
      </c>
      <c r="B11" s="259">
        <v>13.2</v>
      </c>
      <c r="C11" s="260">
        <v>56.1</v>
      </c>
      <c r="D11" s="261">
        <v>30.8</v>
      </c>
      <c r="E11" s="262">
        <v>117.6</v>
      </c>
      <c r="F11" s="259">
        <v>16.5</v>
      </c>
      <c r="G11" s="260">
        <v>53.2</v>
      </c>
      <c r="H11" s="261">
        <v>30.3</v>
      </c>
      <c r="I11" s="262">
        <v>113.7</v>
      </c>
      <c r="J11" s="259">
        <v>24.9</v>
      </c>
      <c r="K11" s="260">
        <v>46</v>
      </c>
      <c r="L11" s="261">
        <v>29.1</v>
      </c>
      <c r="M11" s="262">
        <v>104.2</v>
      </c>
      <c r="N11" s="518"/>
      <c r="O11" s="518"/>
      <c r="P11" s="518"/>
      <c r="Q11" s="518"/>
    </row>
    <row r="12" spans="1:25" ht="15" customHeight="1">
      <c r="A12" s="263" t="s">
        <v>5</v>
      </c>
      <c r="B12" s="264">
        <v>10.5</v>
      </c>
      <c r="C12" s="265">
        <v>55.2</v>
      </c>
      <c r="D12" s="266">
        <v>34.299999999999997</v>
      </c>
      <c r="E12" s="267">
        <v>123.8</v>
      </c>
      <c r="F12" s="264">
        <v>16</v>
      </c>
      <c r="G12" s="265">
        <v>54.6</v>
      </c>
      <c r="H12" s="266">
        <v>29.4</v>
      </c>
      <c r="I12" s="267">
        <v>113.4</v>
      </c>
      <c r="J12" s="264">
        <v>23</v>
      </c>
      <c r="K12" s="265">
        <v>46.7</v>
      </c>
      <c r="L12" s="266">
        <v>30.2</v>
      </c>
      <c r="M12" s="267">
        <v>107.2</v>
      </c>
      <c r="N12" s="518"/>
      <c r="O12" s="518"/>
      <c r="P12" s="518"/>
      <c r="Q12" s="518"/>
    </row>
    <row r="13" spans="1:25" ht="17.100000000000001" customHeight="1">
      <c r="A13" s="677" t="s">
        <v>405</v>
      </c>
      <c r="B13" s="678"/>
      <c r="C13" s="678"/>
      <c r="D13" s="678"/>
      <c r="E13" s="678"/>
      <c r="F13" s="678"/>
      <c r="G13" s="678"/>
      <c r="H13" s="678"/>
      <c r="I13" s="678"/>
      <c r="J13" s="678"/>
      <c r="K13" s="678"/>
      <c r="L13" s="678"/>
      <c r="M13" s="679"/>
      <c r="N13" s="518"/>
      <c r="O13" s="518"/>
      <c r="P13" s="518"/>
      <c r="Q13" s="518"/>
    </row>
    <row r="14" spans="1:25" ht="17.100000000000001" customHeight="1">
      <c r="A14" s="680" t="s">
        <v>312</v>
      </c>
      <c r="B14" s="681"/>
      <c r="C14" s="681"/>
      <c r="D14" s="681"/>
      <c r="E14" s="681"/>
      <c r="F14" s="681"/>
      <c r="G14" s="681"/>
      <c r="H14" s="681"/>
      <c r="I14" s="681"/>
      <c r="J14" s="681"/>
      <c r="K14" s="681"/>
      <c r="L14" s="681"/>
      <c r="M14" s="682"/>
      <c r="N14" s="518"/>
      <c r="O14" s="518"/>
      <c r="P14" s="518"/>
      <c r="Q14" s="518"/>
    </row>
    <row r="15" spans="1:25" ht="17.100000000000001" customHeight="1">
      <c r="A15" s="645" t="s">
        <v>372</v>
      </c>
      <c r="B15" s="646"/>
      <c r="C15" s="646"/>
      <c r="D15" s="646"/>
      <c r="E15" s="646"/>
      <c r="F15" s="646"/>
      <c r="G15" s="646"/>
      <c r="H15" s="646"/>
      <c r="I15" s="646"/>
      <c r="J15" s="646"/>
      <c r="K15" s="646"/>
      <c r="L15" s="646"/>
      <c r="M15" s="647"/>
      <c r="N15" s="518"/>
      <c r="O15" s="518"/>
      <c r="P15" s="518"/>
      <c r="Q15" s="518"/>
    </row>
    <row r="16" spans="1:25">
      <c r="A16" s="499"/>
      <c r="B16" s="499"/>
      <c r="C16" s="499"/>
      <c r="D16" s="499"/>
      <c r="E16" s="499"/>
      <c r="F16" s="499"/>
      <c r="G16" s="499"/>
      <c r="H16" s="499"/>
      <c r="I16" s="499"/>
      <c r="J16" s="499"/>
      <c r="K16" s="499"/>
      <c r="L16" s="499"/>
      <c r="M16" s="499"/>
    </row>
    <row r="17" spans="1:13">
      <c r="A17" s="499"/>
      <c r="B17" s="499"/>
      <c r="C17" s="499"/>
      <c r="D17" s="499"/>
      <c r="E17" s="499"/>
      <c r="F17" s="499"/>
      <c r="G17" s="499"/>
      <c r="H17" s="499"/>
      <c r="I17" s="499"/>
      <c r="J17" s="499"/>
      <c r="K17" s="499"/>
      <c r="L17" s="499"/>
      <c r="M17" s="499"/>
    </row>
    <row r="18" spans="1:13" customFormat="1">
      <c r="A18" s="172" t="s">
        <v>4</v>
      </c>
      <c r="B18" s="53"/>
      <c r="C18" s="53"/>
      <c r="D18" s="53"/>
      <c r="E18" s="53"/>
      <c r="F18" s="53"/>
      <c r="G18" s="53"/>
      <c r="H18" s="53"/>
      <c r="I18" s="53"/>
      <c r="J18" s="53"/>
      <c r="K18" s="53"/>
      <c r="L18" s="53"/>
      <c r="M18" s="53"/>
    </row>
    <row r="19" spans="1:13">
      <c r="A19" s="499"/>
      <c r="B19" s="499"/>
      <c r="C19" s="499"/>
      <c r="D19" s="499"/>
      <c r="E19" s="499"/>
      <c r="F19" s="499"/>
      <c r="G19" s="499"/>
      <c r="H19" s="499"/>
      <c r="I19" s="499"/>
      <c r="J19" s="499"/>
      <c r="K19" s="499"/>
      <c r="L19" s="499"/>
      <c r="M19" s="499"/>
    </row>
    <row r="20" spans="1:13">
      <c r="A20" s="499"/>
      <c r="B20" s="499"/>
      <c r="C20" s="499"/>
      <c r="D20" s="499"/>
      <c r="E20" s="499"/>
      <c r="F20" s="499"/>
      <c r="G20" s="499"/>
      <c r="H20" s="499"/>
      <c r="I20" s="499"/>
      <c r="J20" s="499"/>
      <c r="K20" s="499"/>
      <c r="L20" s="499"/>
      <c r="M20" s="499"/>
    </row>
    <row r="21" spans="1:13">
      <c r="A21" s="499"/>
      <c r="B21" s="499"/>
      <c r="C21" s="499"/>
      <c r="D21" s="499"/>
      <c r="E21" s="499"/>
      <c r="F21" s="499"/>
      <c r="G21" s="499"/>
      <c r="H21" s="499"/>
      <c r="I21" s="499"/>
      <c r="J21" s="499"/>
      <c r="K21" s="499"/>
      <c r="L21" s="499"/>
      <c r="M21" s="499"/>
    </row>
    <row r="22" spans="1:13">
      <c r="A22" s="499"/>
      <c r="B22" s="499"/>
      <c r="C22" s="499"/>
      <c r="D22" s="499"/>
      <c r="E22" s="499"/>
      <c r="F22" s="499"/>
      <c r="G22" s="499"/>
      <c r="H22" s="499"/>
      <c r="I22" s="499"/>
      <c r="J22" s="499"/>
      <c r="K22" s="499"/>
      <c r="L22" s="499"/>
      <c r="M22" s="499"/>
    </row>
    <row r="23" spans="1:13">
      <c r="A23" s="499"/>
      <c r="B23" s="499"/>
      <c r="C23" s="499"/>
      <c r="D23" s="499"/>
      <c r="E23" s="499"/>
      <c r="F23" s="499"/>
      <c r="G23" s="499"/>
      <c r="H23" s="499"/>
      <c r="I23" s="499"/>
      <c r="J23" s="499"/>
      <c r="K23" s="499"/>
      <c r="L23" s="499"/>
      <c r="M23" s="499"/>
    </row>
    <row r="24" spans="1:13">
      <c r="A24" s="499"/>
      <c r="B24" s="499"/>
      <c r="C24" s="268"/>
      <c r="D24" s="499"/>
      <c r="E24" s="499"/>
      <c r="F24" s="499"/>
      <c r="G24" s="499"/>
      <c r="H24" s="499"/>
      <c r="I24" s="499"/>
      <c r="J24" s="499"/>
      <c r="K24" s="499"/>
      <c r="L24" s="499"/>
      <c r="M24" s="499"/>
    </row>
  </sheetData>
  <mergeCells count="11">
    <mergeCell ref="A1:M1"/>
    <mergeCell ref="A2:M2"/>
    <mergeCell ref="A15:M15"/>
    <mergeCell ref="A3:M3"/>
    <mergeCell ref="A4:A6"/>
    <mergeCell ref="B4:M4"/>
    <mergeCell ref="B5:E5"/>
    <mergeCell ref="F5:I5"/>
    <mergeCell ref="J5:M5"/>
    <mergeCell ref="A13:M13"/>
    <mergeCell ref="A14:M14"/>
  </mergeCells>
  <hyperlinks>
    <hyperlink ref="A18" location="index!A1" display="Retour à l'index" xr:uid="{1A1499BF-3D90-4A26-9AF4-854F1D94EF54}"/>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AG41"/>
  <sheetViews>
    <sheetView showGridLines="0" zoomScale="80" zoomScaleNormal="80" zoomScalePageLayoutView="70" workbookViewId="0">
      <selection sqref="A1:U1"/>
    </sheetView>
  </sheetViews>
  <sheetFormatPr baseColWidth="10" defaultColWidth="11.42578125" defaultRowHeight="15"/>
  <cols>
    <col min="1" max="1" width="28.42578125" style="510" customWidth="1"/>
    <col min="2" max="3" width="11.140625" style="510" customWidth="1"/>
    <col min="4" max="6" width="14.140625" style="510" customWidth="1"/>
    <col min="7" max="8" width="11.140625" style="510" customWidth="1"/>
    <col min="9" max="11" width="14.140625" style="510" customWidth="1"/>
    <col min="12" max="13" width="11.140625" style="510" customWidth="1"/>
    <col min="14" max="16" width="14.140625" style="510" customWidth="1"/>
    <col min="17" max="18" width="11.140625" style="510" customWidth="1"/>
    <col min="19" max="21" width="14.140625" style="510" customWidth="1"/>
    <col min="22" max="16384" width="11.42578125" style="510"/>
  </cols>
  <sheetData>
    <row r="1" spans="1:33" ht="20.100000000000001" customHeight="1">
      <c r="A1" s="651" t="s">
        <v>375</v>
      </c>
      <c r="B1" s="652"/>
      <c r="C1" s="652"/>
      <c r="D1" s="652"/>
      <c r="E1" s="652"/>
      <c r="F1" s="652"/>
      <c r="G1" s="652"/>
      <c r="H1" s="652"/>
      <c r="I1" s="652"/>
      <c r="J1" s="652"/>
      <c r="K1" s="652"/>
      <c r="L1" s="652"/>
      <c r="M1" s="652"/>
      <c r="N1" s="652"/>
      <c r="O1" s="652"/>
      <c r="P1" s="652"/>
      <c r="Q1" s="652"/>
      <c r="R1" s="652"/>
      <c r="S1" s="652"/>
      <c r="T1" s="652"/>
      <c r="U1" s="653"/>
    </row>
    <row r="2" spans="1:33" ht="20.100000000000001" customHeight="1">
      <c r="A2" s="654" t="s">
        <v>432</v>
      </c>
      <c r="B2" s="655"/>
      <c r="C2" s="655"/>
      <c r="D2" s="655"/>
      <c r="E2" s="655"/>
      <c r="F2" s="655"/>
      <c r="G2" s="655"/>
      <c r="H2" s="655"/>
      <c r="I2" s="655"/>
      <c r="J2" s="655"/>
      <c r="K2" s="655"/>
      <c r="L2" s="655"/>
      <c r="M2" s="655"/>
      <c r="N2" s="655"/>
      <c r="O2" s="655"/>
      <c r="P2" s="655"/>
      <c r="Q2" s="655"/>
      <c r="R2" s="655"/>
      <c r="S2" s="655"/>
      <c r="T2" s="655"/>
      <c r="U2" s="656"/>
    </row>
    <row r="3" spans="1:33" ht="20.100000000000001" customHeight="1">
      <c r="A3" s="692">
        <v>2023</v>
      </c>
      <c r="B3" s="693"/>
      <c r="C3" s="693"/>
      <c r="D3" s="693"/>
      <c r="E3" s="693"/>
      <c r="F3" s="693"/>
      <c r="G3" s="693"/>
      <c r="H3" s="693"/>
      <c r="I3" s="693"/>
      <c r="J3" s="693"/>
      <c r="K3" s="693"/>
      <c r="L3" s="693"/>
      <c r="M3" s="693"/>
      <c r="N3" s="693"/>
      <c r="O3" s="693"/>
      <c r="P3" s="693"/>
      <c r="Q3" s="693"/>
      <c r="R3" s="693"/>
      <c r="S3" s="693"/>
      <c r="T3" s="693"/>
      <c r="U3" s="694"/>
      <c r="V3" s="514"/>
      <c r="W3" s="514"/>
      <c r="X3" s="514"/>
      <c r="Y3" s="514"/>
      <c r="Z3" s="514"/>
      <c r="AA3" s="514"/>
      <c r="AB3" s="514"/>
      <c r="AC3" s="514"/>
      <c r="AD3" s="514"/>
      <c r="AE3" s="514"/>
      <c r="AF3" s="514"/>
      <c r="AG3" s="514"/>
    </row>
    <row r="4" spans="1:33" ht="20.100000000000001" customHeight="1">
      <c r="A4" s="695"/>
      <c r="B4" s="698" t="s">
        <v>184</v>
      </c>
      <c r="C4" s="699"/>
      <c r="D4" s="699"/>
      <c r="E4" s="699"/>
      <c r="F4" s="699"/>
      <c r="G4" s="699"/>
      <c r="H4" s="699"/>
      <c r="I4" s="699"/>
      <c r="J4" s="699"/>
      <c r="K4" s="699"/>
      <c r="L4" s="699"/>
      <c r="M4" s="699"/>
      <c r="N4" s="699"/>
      <c r="O4" s="699"/>
      <c r="P4" s="699"/>
      <c r="Q4" s="699"/>
      <c r="R4" s="699"/>
      <c r="S4" s="699"/>
      <c r="T4" s="699"/>
      <c r="U4" s="700"/>
      <c r="V4" s="515"/>
      <c r="W4" s="514"/>
      <c r="X4" s="514"/>
      <c r="Y4" s="514"/>
      <c r="Z4" s="514"/>
      <c r="AA4" s="514"/>
      <c r="AB4" s="514"/>
      <c r="AC4" s="514"/>
      <c r="AD4" s="514"/>
      <c r="AE4" s="514"/>
      <c r="AF4" s="514"/>
      <c r="AG4" s="514"/>
    </row>
    <row r="5" spans="1:33" ht="20.100000000000001" customHeight="1">
      <c r="A5" s="696"/>
      <c r="B5" s="701" t="s">
        <v>185</v>
      </c>
      <c r="C5" s="702"/>
      <c r="D5" s="702"/>
      <c r="E5" s="702"/>
      <c r="F5" s="703"/>
      <c r="G5" s="701" t="s">
        <v>186</v>
      </c>
      <c r="H5" s="702"/>
      <c r="I5" s="702"/>
      <c r="J5" s="702"/>
      <c r="K5" s="703"/>
      <c r="L5" s="701" t="s">
        <v>187</v>
      </c>
      <c r="M5" s="702"/>
      <c r="N5" s="702"/>
      <c r="O5" s="702"/>
      <c r="P5" s="703"/>
      <c r="Q5" s="701" t="s">
        <v>188</v>
      </c>
      <c r="R5" s="702"/>
      <c r="S5" s="702"/>
      <c r="T5" s="702"/>
      <c r="U5" s="703"/>
      <c r="V5" s="515"/>
      <c r="W5" s="514"/>
      <c r="X5" s="514"/>
      <c r="Y5" s="514"/>
    </row>
    <row r="6" spans="1:33" ht="60" customHeight="1">
      <c r="A6" s="697"/>
      <c r="B6" s="269" t="s">
        <v>189</v>
      </c>
      <c r="C6" s="269" t="s">
        <v>190</v>
      </c>
      <c r="D6" s="270" t="s">
        <v>191</v>
      </c>
      <c r="E6" s="270" t="s">
        <v>192</v>
      </c>
      <c r="F6" s="270" t="s">
        <v>193</v>
      </c>
      <c r="G6" s="269" t="s">
        <v>189</v>
      </c>
      <c r="H6" s="269" t="s">
        <v>190</v>
      </c>
      <c r="I6" s="270" t="s">
        <v>191</v>
      </c>
      <c r="J6" s="270" t="s">
        <v>192</v>
      </c>
      <c r="K6" s="270" t="s">
        <v>193</v>
      </c>
      <c r="L6" s="269" t="s">
        <v>189</v>
      </c>
      <c r="M6" s="269" t="s">
        <v>190</v>
      </c>
      <c r="N6" s="270" t="s">
        <v>191</v>
      </c>
      <c r="O6" s="270" t="s">
        <v>192</v>
      </c>
      <c r="P6" s="270" t="s">
        <v>193</v>
      </c>
      <c r="Q6" s="269" t="s">
        <v>189</v>
      </c>
      <c r="R6" s="269" t="s">
        <v>190</v>
      </c>
      <c r="S6" s="270" t="s">
        <v>191</v>
      </c>
      <c r="T6" s="270" t="s">
        <v>192</v>
      </c>
      <c r="U6" s="270" t="s">
        <v>193</v>
      </c>
      <c r="V6" s="515"/>
      <c r="W6" s="514"/>
      <c r="X6" s="514"/>
      <c r="Y6" s="514"/>
    </row>
    <row r="7" spans="1:33" ht="15.95" customHeight="1">
      <c r="A7" s="271" t="s">
        <v>376</v>
      </c>
      <c r="B7" s="272">
        <v>12.609965577796888</v>
      </c>
      <c r="C7" s="273">
        <v>31.850113580764649</v>
      </c>
      <c r="D7" s="274">
        <v>30.998705971756667</v>
      </c>
      <c r="E7" s="274">
        <v>23.791714834372861</v>
      </c>
      <c r="F7" s="275">
        <v>0.7495000353089537</v>
      </c>
      <c r="G7" s="272">
        <v>6.7826598185932978</v>
      </c>
      <c r="H7" s="273">
        <v>44.089093831764089</v>
      </c>
      <c r="I7" s="274">
        <v>36.107357523256681</v>
      </c>
      <c r="J7" s="274">
        <v>11.776779401410591</v>
      </c>
      <c r="K7" s="275">
        <v>1.2441094249754139</v>
      </c>
      <c r="L7" s="272">
        <v>15.117802589980819</v>
      </c>
      <c r="M7" s="273">
        <v>38.607669651145329</v>
      </c>
      <c r="N7" s="274">
        <v>24.290232902568594</v>
      </c>
      <c r="O7" s="274">
        <v>20.655568324570659</v>
      </c>
      <c r="P7" s="275">
        <v>1.3287265317346035</v>
      </c>
      <c r="Q7" s="272">
        <v>37.193175516716821</v>
      </c>
      <c r="R7" s="273">
        <v>47.118979266514586</v>
      </c>
      <c r="S7" s="274">
        <v>8.8663891180253476</v>
      </c>
      <c r="T7" s="274">
        <v>5.7032516306663599</v>
      </c>
      <c r="U7" s="275">
        <v>1.1182044680770309</v>
      </c>
      <c r="V7" s="514"/>
      <c r="W7" s="515"/>
      <c r="X7" s="515"/>
      <c r="Y7" s="515"/>
    </row>
    <row r="8" spans="1:33" ht="15.95" customHeight="1">
      <c r="A8" s="276" t="s">
        <v>377</v>
      </c>
      <c r="B8" s="277">
        <v>19.921012318050892</v>
      </c>
      <c r="C8" s="278">
        <v>48.085219606201619</v>
      </c>
      <c r="D8" s="279">
        <v>22.101536082639885</v>
      </c>
      <c r="E8" s="279">
        <v>8.4761141194764242</v>
      </c>
      <c r="F8" s="280">
        <v>1.4161178736312012</v>
      </c>
      <c r="G8" s="277">
        <v>16.976283302933393</v>
      </c>
      <c r="H8" s="278">
        <v>47.659759462172566</v>
      </c>
      <c r="I8" s="279">
        <v>19.776646163588673</v>
      </c>
      <c r="J8" s="279">
        <v>14.335994758712673</v>
      </c>
      <c r="K8" s="280">
        <v>1.2513163125927289</v>
      </c>
      <c r="L8" s="277">
        <v>24.537596083311538</v>
      </c>
      <c r="M8" s="278">
        <v>50.244335329653566</v>
      </c>
      <c r="N8" s="279">
        <v>14.510969797596193</v>
      </c>
      <c r="O8" s="279">
        <v>8.784601868789677</v>
      </c>
      <c r="P8" s="280">
        <v>1.9224969206490614</v>
      </c>
      <c r="Q8" s="277">
        <v>34.109605951269593</v>
      </c>
      <c r="R8" s="278">
        <v>47.590212676611252</v>
      </c>
      <c r="S8" s="279">
        <v>11.244771239684473</v>
      </c>
      <c r="T8" s="279">
        <v>6.1853844529636755</v>
      </c>
      <c r="U8" s="280">
        <v>0.87002567947100873</v>
      </c>
      <c r="V8" s="514"/>
      <c r="W8" s="515"/>
      <c r="X8" s="515"/>
      <c r="Y8" s="515"/>
    </row>
    <row r="9" spans="1:33" ht="15.95" customHeight="1">
      <c r="A9" s="281" t="s">
        <v>378</v>
      </c>
      <c r="B9" s="282">
        <v>11.369040318341037</v>
      </c>
      <c r="C9" s="283">
        <v>30.220065683775299</v>
      </c>
      <c r="D9" s="284">
        <v>34.035106900458779</v>
      </c>
      <c r="E9" s="284">
        <v>24.19988241751895</v>
      </c>
      <c r="F9" s="285">
        <v>0.17590467990621186</v>
      </c>
      <c r="G9" s="282">
        <v>13.37091734358763</v>
      </c>
      <c r="H9" s="283">
        <v>41.757061188948988</v>
      </c>
      <c r="I9" s="284">
        <v>28.22272697743265</v>
      </c>
      <c r="J9" s="284">
        <v>14.036889938913665</v>
      </c>
      <c r="K9" s="285">
        <v>2.6124045511172906</v>
      </c>
      <c r="L9" s="282">
        <v>20.704823273243754</v>
      </c>
      <c r="M9" s="283">
        <v>47.581888137712696</v>
      </c>
      <c r="N9" s="284">
        <v>18.644465152808081</v>
      </c>
      <c r="O9" s="284">
        <v>10.486303727846629</v>
      </c>
      <c r="P9" s="285">
        <v>2.5825197083890954</v>
      </c>
      <c r="Q9" s="282">
        <v>24.459598147028498</v>
      </c>
      <c r="R9" s="283">
        <v>51.093352272423907</v>
      </c>
      <c r="S9" s="284">
        <v>16.199401020928043</v>
      </c>
      <c r="T9" s="284">
        <v>6.5802798810413359</v>
      </c>
      <c r="U9" s="285">
        <v>1.6673686785783848</v>
      </c>
      <c r="V9" s="514"/>
      <c r="W9" s="514"/>
      <c r="X9" s="514"/>
      <c r="Y9" s="514"/>
    </row>
    <row r="10" spans="1:33" s="545" customFormat="1" ht="17.100000000000001" customHeight="1">
      <c r="A10" s="683" t="s">
        <v>380</v>
      </c>
      <c r="B10" s="684"/>
      <c r="C10" s="684"/>
      <c r="D10" s="684"/>
      <c r="E10" s="684"/>
      <c r="F10" s="684"/>
      <c r="G10" s="684"/>
      <c r="H10" s="684"/>
      <c r="I10" s="684"/>
      <c r="J10" s="684"/>
      <c r="K10" s="684"/>
      <c r="L10" s="684"/>
      <c r="M10" s="684"/>
      <c r="N10" s="684"/>
      <c r="O10" s="684"/>
      <c r="P10" s="684"/>
      <c r="Q10" s="684"/>
      <c r="R10" s="684"/>
      <c r="S10" s="684"/>
      <c r="T10" s="684"/>
      <c r="U10" s="685"/>
      <c r="V10" s="544"/>
      <c r="W10" s="544"/>
      <c r="X10" s="544"/>
      <c r="Y10" s="544"/>
    </row>
    <row r="11" spans="1:33" s="545" customFormat="1" ht="17.100000000000001" customHeight="1">
      <c r="A11" s="686" t="s">
        <v>382</v>
      </c>
      <c r="B11" s="687"/>
      <c r="C11" s="687"/>
      <c r="D11" s="687"/>
      <c r="E11" s="687"/>
      <c r="F11" s="687"/>
      <c r="G11" s="687"/>
      <c r="H11" s="687"/>
      <c r="I11" s="687"/>
      <c r="J11" s="687"/>
      <c r="K11" s="687"/>
      <c r="L11" s="687"/>
      <c r="M11" s="687"/>
      <c r="N11" s="687"/>
      <c r="O11" s="687"/>
      <c r="P11" s="687"/>
      <c r="Q11" s="687"/>
      <c r="R11" s="687"/>
      <c r="S11" s="687"/>
      <c r="T11" s="687"/>
      <c r="U11" s="688"/>
      <c r="V11" s="544"/>
      <c r="W11" s="544"/>
      <c r="X11" s="544"/>
      <c r="Y11" s="544"/>
    </row>
    <row r="12" spans="1:33" s="545" customFormat="1" ht="17.100000000000001" customHeight="1">
      <c r="A12" s="689" t="s">
        <v>381</v>
      </c>
      <c r="B12" s="690"/>
      <c r="C12" s="690"/>
      <c r="D12" s="690"/>
      <c r="E12" s="690"/>
      <c r="F12" s="690"/>
      <c r="G12" s="690"/>
      <c r="H12" s="690"/>
      <c r="I12" s="690"/>
      <c r="J12" s="690"/>
      <c r="K12" s="690"/>
      <c r="L12" s="690"/>
      <c r="M12" s="690"/>
      <c r="N12" s="690"/>
      <c r="O12" s="690"/>
      <c r="P12" s="690"/>
      <c r="Q12" s="690"/>
      <c r="R12" s="690"/>
      <c r="S12" s="690"/>
      <c r="T12" s="690"/>
      <c r="U12" s="691"/>
      <c r="V12" s="544"/>
      <c r="W12" s="544"/>
      <c r="X12" s="544"/>
      <c r="Y12" s="544"/>
    </row>
    <row r="13" spans="1:33" ht="15.95" customHeight="1">
      <c r="A13" s="499"/>
      <c r="B13" s="499"/>
      <c r="C13" s="499"/>
      <c r="D13" s="499"/>
      <c r="E13" s="499"/>
      <c r="F13" s="499"/>
      <c r="G13" s="499"/>
      <c r="H13" s="499"/>
      <c r="I13" s="499"/>
      <c r="J13" s="499"/>
      <c r="K13" s="499"/>
      <c r="L13" s="499"/>
      <c r="M13" s="499"/>
      <c r="N13" s="499"/>
      <c r="O13" s="499"/>
      <c r="P13" s="499"/>
      <c r="Q13" s="499"/>
      <c r="R13" s="499"/>
      <c r="S13" s="499"/>
      <c r="T13" s="499"/>
      <c r="U13" s="499"/>
    </row>
    <row r="14" spans="1:33" customFormat="1" ht="15.95" customHeight="1">
      <c r="A14" s="286" t="s">
        <v>194</v>
      </c>
      <c r="B14" s="53"/>
      <c r="C14" s="53"/>
      <c r="D14" s="53"/>
      <c r="E14" s="53"/>
      <c r="F14" s="53"/>
      <c r="G14" s="53"/>
      <c r="H14" s="53"/>
      <c r="I14" s="53"/>
      <c r="J14" s="53"/>
      <c r="K14" s="53"/>
      <c r="L14" s="53"/>
      <c r="M14" s="53"/>
      <c r="N14" s="53"/>
      <c r="O14" s="53"/>
      <c r="P14" s="53"/>
      <c r="Q14" s="53"/>
      <c r="R14" s="53"/>
      <c r="S14" s="53"/>
      <c r="T14" s="53"/>
      <c r="U14" s="53"/>
    </row>
    <row r="15" spans="1:33" customFormat="1" ht="15.95" customHeight="1">
      <c r="A15" s="286" t="s">
        <v>195</v>
      </c>
      <c r="B15" s="53"/>
      <c r="C15" s="53"/>
      <c r="D15" s="53"/>
      <c r="E15" s="53"/>
      <c r="F15" s="543"/>
      <c r="G15" s="53"/>
      <c r="H15" s="53"/>
      <c r="I15" s="53"/>
      <c r="J15" s="53"/>
      <c r="K15" s="543"/>
      <c r="L15" s="53"/>
      <c r="M15" s="53"/>
      <c r="N15" s="53"/>
      <c r="O15" s="53"/>
      <c r="P15" s="543"/>
      <c r="Q15" s="53"/>
      <c r="R15" s="53"/>
      <c r="S15" s="53"/>
      <c r="T15" s="53"/>
      <c r="U15" s="543"/>
    </row>
    <row r="16" spans="1:33" customFormat="1" ht="15.95" customHeight="1">
      <c r="A16" s="286" t="s">
        <v>379</v>
      </c>
      <c r="B16" s="53"/>
      <c r="C16" s="53"/>
      <c r="D16" s="53"/>
      <c r="E16" s="53"/>
      <c r="F16" s="543"/>
      <c r="G16" s="53"/>
      <c r="H16" s="53"/>
      <c r="I16" s="53"/>
      <c r="J16" s="53"/>
      <c r="K16" s="543"/>
      <c r="L16" s="53"/>
      <c r="M16" s="53"/>
      <c r="N16" s="53"/>
      <c r="O16" s="53"/>
      <c r="P16" s="543"/>
      <c r="Q16" s="53"/>
      <c r="R16" s="53"/>
      <c r="S16" s="53"/>
      <c r="T16" s="53"/>
      <c r="U16" s="543"/>
    </row>
    <row r="17" spans="1:21" ht="15.95" customHeight="1">
      <c r="A17" s="499"/>
      <c r="B17" s="499"/>
      <c r="C17" s="499"/>
      <c r="D17" s="499"/>
      <c r="E17" s="499"/>
      <c r="F17" s="516"/>
      <c r="G17" s="499"/>
      <c r="H17" s="499"/>
      <c r="I17" s="499"/>
      <c r="J17" s="499"/>
      <c r="K17" s="516"/>
      <c r="L17" s="499"/>
      <c r="M17" s="499"/>
      <c r="N17" s="499"/>
      <c r="O17" s="499"/>
      <c r="P17" s="516"/>
      <c r="Q17" s="499"/>
      <c r="R17" s="499"/>
      <c r="S17" s="499"/>
      <c r="T17" s="499"/>
      <c r="U17" s="516"/>
    </row>
    <row r="18" spans="1:21" ht="15.95" customHeight="1">
      <c r="A18" s="499"/>
      <c r="B18" s="499"/>
      <c r="C18" s="499"/>
      <c r="D18" s="499"/>
      <c r="E18" s="499"/>
      <c r="F18" s="499"/>
      <c r="G18" s="499"/>
      <c r="H18" s="499"/>
      <c r="I18" s="499"/>
      <c r="J18" s="499"/>
      <c r="K18" s="499"/>
      <c r="L18" s="499"/>
      <c r="M18" s="499"/>
      <c r="N18" s="499"/>
      <c r="O18" s="499"/>
      <c r="P18" s="499"/>
      <c r="Q18" s="499"/>
      <c r="R18" s="499"/>
      <c r="S18" s="499"/>
      <c r="T18" s="499"/>
      <c r="U18" s="499"/>
    </row>
    <row r="19" spans="1:21" ht="15.95" customHeight="1">
      <c r="A19" s="172" t="s">
        <v>4</v>
      </c>
      <c r="B19" s="499"/>
      <c r="C19" s="499"/>
      <c r="D19" s="499"/>
      <c r="E19" s="499"/>
      <c r="F19" s="499"/>
      <c r="G19" s="499"/>
      <c r="H19" s="499"/>
      <c r="I19" s="499"/>
      <c r="J19" s="499"/>
      <c r="K19" s="499"/>
      <c r="L19" s="499"/>
      <c r="M19" s="499"/>
      <c r="N19" s="499"/>
      <c r="O19" s="499"/>
      <c r="P19" s="499"/>
      <c r="Q19" s="499"/>
      <c r="R19" s="499"/>
      <c r="S19" s="499"/>
      <c r="T19" s="499"/>
      <c r="U19" s="516"/>
    </row>
    <row r="20" spans="1:21" ht="15.95" customHeight="1">
      <c r="A20" s="499"/>
      <c r="B20" s="517"/>
      <c r="C20" s="499"/>
      <c r="D20" s="499"/>
      <c r="E20" s="499"/>
      <c r="F20" s="499"/>
      <c r="G20" s="517"/>
      <c r="H20" s="499"/>
      <c r="I20" s="499"/>
      <c r="J20" s="499"/>
      <c r="K20" s="499"/>
      <c r="L20" s="517"/>
      <c r="M20" s="499"/>
      <c r="N20" s="499"/>
      <c r="O20" s="499"/>
      <c r="P20" s="499"/>
      <c r="Q20" s="517"/>
      <c r="R20" s="499"/>
      <c r="S20" s="499"/>
      <c r="T20" s="499"/>
      <c r="U20" s="499"/>
    </row>
    <row r="21" spans="1:21" ht="15.95" customHeight="1">
      <c r="A21" s="499"/>
      <c r="B21" s="517"/>
      <c r="C21" s="499"/>
      <c r="D21" s="499"/>
      <c r="E21" s="499"/>
      <c r="F21" s="499"/>
      <c r="G21" s="517"/>
      <c r="H21" s="499"/>
      <c r="I21" s="499"/>
      <c r="J21" s="499"/>
      <c r="K21" s="499"/>
      <c r="L21" s="517"/>
      <c r="M21" s="499"/>
      <c r="N21" s="499"/>
      <c r="O21" s="499"/>
      <c r="P21" s="499"/>
      <c r="Q21" s="517"/>
      <c r="R21" s="499"/>
      <c r="S21" s="499"/>
      <c r="T21" s="499"/>
      <c r="U21" s="499"/>
    </row>
    <row r="22" spans="1:21" ht="15.95" customHeight="1">
      <c r="A22" s="499"/>
      <c r="B22" s="517"/>
      <c r="C22" s="499"/>
      <c r="D22" s="499"/>
      <c r="E22" s="499"/>
      <c r="F22" s="499"/>
      <c r="G22" s="517"/>
      <c r="H22" s="499"/>
      <c r="I22" s="499"/>
      <c r="J22" s="499"/>
      <c r="K22" s="499"/>
      <c r="L22" s="517"/>
      <c r="M22" s="499"/>
      <c r="N22" s="499"/>
      <c r="O22" s="499"/>
      <c r="P22" s="499"/>
      <c r="Q22" s="517"/>
      <c r="R22" s="499"/>
      <c r="S22" s="499"/>
      <c r="T22" s="499"/>
      <c r="U22" s="499"/>
    </row>
    <row r="23" spans="1:21" ht="15.95" customHeight="1">
      <c r="A23" s="499"/>
      <c r="B23" s="499"/>
      <c r="C23" s="499"/>
      <c r="D23" s="499"/>
      <c r="E23" s="499"/>
      <c r="F23" s="499"/>
      <c r="G23" s="499"/>
      <c r="H23" s="499"/>
      <c r="I23" s="499"/>
      <c r="J23" s="499"/>
      <c r="K23" s="499"/>
      <c r="L23" s="499"/>
      <c r="M23" s="499"/>
      <c r="N23" s="499"/>
      <c r="O23" s="499"/>
      <c r="P23" s="499"/>
      <c r="Q23" s="499"/>
      <c r="R23" s="499"/>
      <c r="S23" s="499"/>
      <c r="T23" s="499"/>
      <c r="U23" s="499"/>
    </row>
    <row r="24" spans="1:21" ht="15.95" customHeight="1">
      <c r="A24" s="499"/>
      <c r="B24" s="499"/>
      <c r="C24" s="499"/>
      <c r="D24" s="499"/>
      <c r="E24" s="499"/>
      <c r="F24" s="499"/>
      <c r="G24" s="499"/>
      <c r="H24" s="499"/>
      <c r="I24" s="499"/>
      <c r="J24" s="499"/>
      <c r="K24" s="499"/>
      <c r="L24" s="499"/>
      <c r="M24" s="499"/>
      <c r="N24" s="499"/>
      <c r="O24" s="499"/>
      <c r="P24" s="499"/>
      <c r="Q24" s="499"/>
      <c r="R24" s="499"/>
      <c r="S24" s="499"/>
      <c r="T24" s="499"/>
      <c r="U24" s="499"/>
    </row>
    <row r="25" spans="1:21" ht="15.95" customHeight="1">
      <c r="A25" s="499"/>
      <c r="B25" s="499"/>
      <c r="C25" s="499"/>
      <c r="D25" s="499"/>
      <c r="E25" s="499"/>
      <c r="F25" s="499"/>
      <c r="G25" s="499"/>
      <c r="H25" s="499"/>
      <c r="I25" s="499"/>
      <c r="J25" s="499"/>
      <c r="K25" s="499"/>
      <c r="L25" s="499"/>
      <c r="M25" s="499"/>
      <c r="N25" s="499"/>
      <c r="O25" s="499"/>
      <c r="P25" s="499"/>
      <c r="Q25" s="499"/>
      <c r="R25" s="268"/>
      <c r="S25" s="499"/>
      <c r="T25" s="499"/>
      <c r="U25" s="499"/>
    </row>
    <row r="26" spans="1:21" ht="15.95" customHeight="1">
      <c r="A26" s="499"/>
      <c r="B26" s="499"/>
      <c r="C26" s="499"/>
      <c r="D26" s="499"/>
      <c r="E26" s="499"/>
      <c r="F26" s="499"/>
      <c r="G26" s="499"/>
      <c r="H26" s="499"/>
      <c r="I26" s="499"/>
      <c r="J26" s="499"/>
      <c r="K26" s="499"/>
      <c r="L26" s="499"/>
      <c r="M26" s="499"/>
      <c r="N26" s="499"/>
      <c r="O26" s="499"/>
      <c r="P26" s="499"/>
      <c r="Q26" s="499"/>
      <c r="R26" s="499"/>
      <c r="S26" s="499"/>
      <c r="T26" s="499"/>
      <c r="U26" s="499"/>
    </row>
    <row r="27" spans="1:21" ht="15.95" customHeight="1">
      <c r="A27" s="499"/>
      <c r="B27" s="499"/>
      <c r="C27" s="499"/>
      <c r="D27" s="499"/>
      <c r="E27" s="499"/>
      <c r="F27" s="499"/>
      <c r="G27" s="499"/>
      <c r="H27" s="499"/>
      <c r="I27" s="499"/>
      <c r="J27" s="499"/>
      <c r="K27" s="499"/>
      <c r="L27" s="499"/>
      <c r="M27" s="499"/>
      <c r="N27" s="499"/>
      <c r="O27" s="499"/>
      <c r="P27" s="499"/>
      <c r="Q27" s="499"/>
      <c r="R27" s="499"/>
      <c r="S27" s="499"/>
      <c r="T27" s="499"/>
      <c r="U27" s="499"/>
    </row>
    <row r="28" spans="1:21" ht="15.95" customHeight="1">
      <c r="A28" s="499"/>
      <c r="B28" s="499"/>
      <c r="C28" s="499"/>
      <c r="D28" s="499"/>
      <c r="E28" s="499"/>
      <c r="F28" s="499"/>
      <c r="G28" s="499"/>
      <c r="H28" s="499"/>
      <c r="I28" s="499"/>
      <c r="J28" s="499"/>
      <c r="K28" s="499"/>
      <c r="L28" s="499"/>
      <c r="M28" s="499"/>
      <c r="N28" s="499"/>
      <c r="O28" s="499"/>
      <c r="P28" s="499"/>
      <c r="Q28" s="499"/>
      <c r="R28" s="499"/>
      <c r="S28" s="499"/>
      <c r="T28" s="499"/>
      <c r="U28" s="499"/>
    </row>
    <row r="29" spans="1:21" ht="15.95" customHeight="1">
      <c r="A29" s="499"/>
      <c r="B29" s="499"/>
      <c r="C29" s="499"/>
      <c r="D29" s="499"/>
      <c r="E29" s="499"/>
      <c r="F29" s="499"/>
      <c r="G29" s="499"/>
      <c r="H29" s="499"/>
      <c r="I29" s="499"/>
      <c r="J29" s="499"/>
      <c r="K29" s="499"/>
      <c r="L29" s="499"/>
      <c r="M29" s="499"/>
      <c r="N29" s="499"/>
      <c r="O29" s="499"/>
      <c r="P29" s="499"/>
      <c r="Q29" s="499"/>
      <c r="R29" s="499"/>
      <c r="S29" s="499"/>
      <c r="T29" s="499"/>
      <c r="U29" s="499"/>
    </row>
    <row r="30" spans="1:21" ht="15.95" customHeight="1">
      <c r="A30" s="499"/>
      <c r="B30" s="499"/>
      <c r="C30" s="499"/>
      <c r="D30" s="499"/>
      <c r="E30" s="499"/>
      <c r="F30" s="499"/>
      <c r="G30" s="499"/>
      <c r="H30" s="499"/>
      <c r="I30" s="499"/>
      <c r="J30" s="499"/>
      <c r="K30" s="499"/>
      <c r="L30" s="499"/>
      <c r="M30" s="499"/>
      <c r="N30" s="499"/>
      <c r="O30" s="499"/>
      <c r="P30" s="499"/>
      <c r="Q30" s="499"/>
      <c r="R30" s="499"/>
      <c r="S30" s="499"/>
      <c r="T30" s="499"/>
      <c r="U30" s="499"/>
    </row>
    <row r="31" spans="1:21" ht="15.95" customHeight="1">
      <c r="A31" s="499"/>
      <c r="B31" s="499"/>
      <c r="C31" s="499"/>
      <c r="D31" s="499"/>
      <c r="E31" s="499"/>
      <c r="F31" s="499"/>
      <c r="G31" s="499"/>
      <c r="H31" s="499"/>
      <c r="I31" s="499"/>
      <c r="J31" s="499"/>
      <c r="K31" s="499"/>
      <c r="L31" s="499"/>
      <c r="M31" s="499"/>
      <c r="N31" s="499"/>
      <c r="O31" s="499"/>
      <c r="P31" s="499"/>
      <c r="Q31" s="499"/>
      <c r="R31" s="499"/>
      <c r="S31" s="499"/>
      <c r="T31" s="499"/>
      <c r="U31" s="499"/>
    </row>
    <row r="32" spans="1:21" ht="15.95" customHeight="1">
      <c r="A32" s="499"/>
      <c r="B32" s="499"/>
      <c r="C32" s="499"/>
      <c r="D32" s="499"/>
      <c r="E32" s="499"/>
      <c r="F32" s="499"/>
      <c r="G32" s="499"/>
      <c r="H32" s="499"/>
      <c r="I32" s="499"/>
      <c r="J32" s="499"/>
      <c r="K32" s="499"/>
      <c r="L32" s="499"/>
      <c r="M32" s="499"/>
      <c r="N32" s="499"/>
      <c r="O32" s="499"/>
      <c r="P32" s="499"/>
      <c r="Q32" s="499"/>
      <c r="R32" s="499"/>
      <c r="S32" s="499"/>
      <c r="T32" s="499"/>
      <c r="U32" s="499"/>
    </row>
    <row r="33" spans="1:21" ht="15.95" customHeight="1">
      <c r="A33" s="499"/>
      <c r="B33" s="499"/>
      <c r="C33" s="499"/>
      <c r="D33" s="499"/>
      <c r="E33" s="499"/>
      <c r="F33" s="499"/>
      <c r="G33" s="499"/>
      <c r="H33" s="499"/>
      <c r="I33" s="499"/>
      <c r="J33" s="499"/>
      <c r="K33" s="499"/>
      <c r="L33" s="499"/>
      <c r="M33" s="499"/>
      <c r="N33" s="499"/>
      <c r="O33" s="499"/>
      <c r="P33" s="499"/>
      <c r="Q33" s="499"/>
      <c r="R33" s="499"/>
      <c r="S33" s="499"/>
      <c r="T33" s="499"/>
      <c r="U33" s="499"/>
    </row>
    <row r="34" spans="1:21" ht="15.95" customHeight="1">
      <c r="A34" s="499"/>
      <c r="B34" s="499"/>
      <c r="C34" s="499"/>
      <c r="D34" s="499"/>
      <c r="E34" s="499"/>
      <c r="F34" s="499"/>
      <c r="G34" s="499"/>
      <c r="H34" s="499"/>
      <c r="I34" s="499"/>
      <c r="J34" s="499"/>
      <c r="K34" s="499"/>
      <c r="L34" s="499"/>
      <c r="M34" s="499"/>
      <c r="N34" s="499"/>
      <c r="O34" s="499"/>
      <c r="P34" s="499"/>
      <c r="Q34" s="499"/>
      <c r="R34" s="499"/>
      <c r="S34" s="499"/>
      <c r="T34" s="499"/>
      <c r="U34" s="499"/>
    </row>
    <row r="35" spans="1:21" ht="15.95" customHeight="1">
      <c r="A35" s="499"/>
      <c r="B35" s="499"/>
      <c r="C35" s="499"/>
      <c r="D35" s="499"/>
      <c r="E35" s="499"/>
      <c r="F35" s="499"/>
      <c r="G35" s="499"/>
      <c r="H35" s="499"/>
      <c r="I35" s="499"/>
      <c r="J35" s="499"/>
      <c r="K35" s="499"/>
      <c r="L35" s="499"/>
      <c r="M35" s="499"/>
      <c r="N35" s="499"/>
      <c r="O35" s="499"/>
      <c r="P35" s="499"/>
      <c r="Q35" s="499"/>
      <c r="R35" s="499"/>
      <c r="S35" s="499"/>
      <c r="T35" s="499"/>
      <c r="U35" s="499"/>
    </row>
    <row r="36" spans="1:21" ht="15.95" customHeight="1">
      <c r="A36" s="499"/>
      <c r="B36" s="499"/>
      <c r="C36" s="499"/>
      <c r="D36" s="499"/>
      <c r="E36" s="499"/>
      <c r="F36" s="499"/>
      <c r="G36" s="499"/>
      <c r="H36" s="499"/>
      <c r="I36" s="499"/>
      <c r="J36" s="499"/>
      <c r="K36" s="499"/>
      <c r="L36" s="499"/>
      <c r="M36" s="499"/>
      <c r="N36" s="499"/>
      <c r="O36" s="499"/>
      <c r="P36" s="499"/>
      <c r="Q36" s="499"/>
      <c r="R36" s="499"/>
      <c r="S36" s="499"/>
      <c r="T36" s="499"/>
      <c r="U36" s="499"/>
    </row>
    <row r="37" spans="1:21" ht="15.95" customHeight="1">
      <c r="A37" s="499"/>
      <c r="B37" s="499"/>
      <c r="C37" s="499"/>
      <c r="D37" s="499"/>
      <c r="E37" s="499"/>
      <c r="F37" s="499"/>
      <c r="G37" s="499"/>
      <c r="H37" s="499"/>
      <c r="I37" s="499"/>
      <c r="J37" s="499"/>
      <c r="K37" s="499"/>
      <c r="L37" s="499"/>
      <c r="M37" s="499"/>
      <c r="N37" s="499"/>
      <c r="O37" s="499"/>
      <c r="P37" s="499"/>
      <c r="Q37" s="499"/>
      <c r="R37" s="499"/>
      <c r="S37" s="499"/>
      <c r="T37" s="499"/>
      <c r="U37" s="499"/>
    </row>
    <row r="38" spans="1:21" ht="15.95" customHeight="1">
      <c r="A38" s="499"/>
      <c r="B38" s="499"/>
      <c r="C38" s="499"/>
      <c r="D38" s="499"/>
      <c r="E38" s="499"/>
      <c r="F38" s="499"/>
      <c r="G38" s="499"/>
      <c r="H38" s="499"/>
      <c r="I38" s="499"/>
      <c r="J38" s="499"/>
      <c r="K38" s="499"/>
      <c r="L38" s="499"/>
      <c r="M38" s="499"/>
      <c r="N38" s="499"/>
      <c r="O38" s="499"/>
      <c r="P38" s="499"/>
      <c r="Q38" s="499"/>
      <c r="R38" s="499"/>
      <c r="S38" s="499"/>
      <c r="T38" s="499"/>
      <c r="U38" s="499"/>
    </row>
    <row r="39" spans="1:21" ht="15.95" customHeight="1">
      <c r="A39" s="499"/>
      <c r="B39" s="499"/>
      <c r="C39" s="499"/>
      <c r="D39" s="499"/>
      <c r="E39" s="499"/>
      <c r="F39" s="499"/>
      <c r="G39" s="499"/>
      <c r="H39" s="499"/>
      <c r="I39" s="499"/>
      <c r="J39" s="499"/>
      <c r="K39" s="499"/>
      <c r="L39" s="499"/>
      <c r="M39" s="499"/>
      <c r="N39" s="499"/>
      <c r="O39" s="499"/>
      <c r="P39" s="499"/>
      <c r="Q39" s="499"/>
      <c r="R39" s="499"/>
      <c r="S39" s="499"/>
      <c r="T39" s="499"/>
      <c r="U39" s="499"/>
    </row>
    <row r="40" spans="1:21" ht="15.95" customHeight="1">
      <c r="A40" s="499"/>
      <c r="B40" s="499"/>
      <c r="C40" s="499"/>
      <c r="D40" s="499"/>
      <c r="E40" s="499"/>
      <c r="F40" s="499"/>
      <c r="G40" s="499"/>
      <c r="H40" s="499"/>
      <c r="I40" s="499"/>
      <c r="J40" s="499"/>
      <c r="K40" s="499"/>
      <c r="L40" s="499"/>
      <c r="M40" s="499"/>
      <c r="N40" s="499"/>
      <c r="O40" s="499"/>
      <c r="P40" s="499"/>
      <c r="Q40" s="499"/>
      <c r="R40" s="499"/>
      <c r="S40" s="499"/>
      <c r="T40" s="499"/>
      <c r="U40" s="499"/>
    </row>
    <row r="41" spans="1:21" ht="15.95" customHeight="1">
      <c r="A41" s="499"/>
      <c r="B41" s="499"/>
      <c r="C41" s="499"/>
      <c r="D41" s="499"/>
      <c r="E41" s="499"/>
      <c r="F41" s="499"/>
      <c r="G41" s="499"/>
      <c r="H41" s="499"/>
      <c r="I41" s="499"/>
      <c r="J41" s="499"/>
      <c r="K41" s="499"/>
      <c r="L41" s="499"/>
      <c r="M41" s="499"/>
      <c r="N41" s="499"/>
      <c r="O41" s="499"/>
      <c r="P41" s="499"/>
      <c r="Q41" s="499"/>
      <c r="R41" s="499"/>
      <c r="S41" s="499"/>
      <c r="T41" s="499"/>
      <c r="U41" s="499"/>
    </row>
  </sheetData>
  <mergeCells count="12">
    <mergeCell ref="A1:U1"/>
    <mergeCell ref="A2:U2"/>
    <mergeCell ref="A10:U10"/>
    <mergeCell ref="A11:U11"/>
    <mergeCell ref="A12:U12"/>
    <mergeCell ref="A3:U3"/>
    <mergeCell ref="A4:A6"/>
    <mergeCell ref="B4:U4"/>
    <mergeCell ref="B5:F5"/>
    <mergeCell ref="G5:K5"/>
    <mergeCell ref="L5:P5"/>
    <mergeCell ref="Q5:U5"/>
  </mergeCells>
  <hyperlinks>
    <hyperlink ref="A19"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9"/>
  <sheetViews>
    <sheetView showGridLines="0" zoomScale="80" zoomScaleNormal="80" workbookViewId="0">
      <selection sqref="A1:H1"/>
    </sheetView>
  </sheetViews>
  <sheetFormatPr baseColWidth="10" defaultColWidth="11.5703125" defaultRowHeight="15"/>
  <cols>
    <col min="1" max="1" width="94.85546875" style="17" customWidth="1"/>
    <col min="2" max="8" width="15.7109375" style="510" customWidth="1"/>
    <col min="9" max="9" width="11.42578125" style="510" customWidth="1"/>
    <col min="10" max="10" width="13" style="510" bestFit="1" customWidth="1"/>
    <col min="11" max="16384" width="11.5703125" style="510"/>
  </cols>
  <sheetData>
    <row r="1" spans="1:16" ht="20.100000000000001" customHeight="1">
      <c r="A1" s="635" t="s">
        <v>383</v>
      </c>
      <c r="B1" s="636"/>
      <c r="C1" s="636"/>
      <c r="D1" s="636"/>
      <c r="E1" s="636"/>
      <c r="F1" s="636"/>
      <c r="G1" s="636"/>
      <c r="H1" s="637"/>
    </row>
    <row r="2" spans="1:16" s="546" customFormat="1" ht="39.950000000000003" customHeight="1">
      <c r="A2" s="704" t="s">
        <v>433</v>
      </c>
      <c r="B2" s="705"/>
      <c r="C2" s="705"/>
      <c r="D2" s="705"/>
      <c r="E2" s="705"/>
      <c r="F2" s="705"/>
      <c r="G2" s="705"/>
      <c r="H2" s="706"/>
    </row>
    <row r="3" spans="1:16" ht="20.100000000000001" customHeight="1">
      <c r="A3" s="610" t="s">
        <v>384</v>
      </c>
      <c r="B3" s="611"/>
      <c r="C3" s="611"/>
      <c r="D3" s="611"/>
      <c r="E3" s="611"/>
      <c r="F3" s="611"/>
      <c r="G3" s="611"/>
      <c r="H3" s="625"/>
    </row>
    <row r="4" spans="1:16" ht="20.100000000000001" customHeight="1">
      <c r="A4" s="371" t="s">
        <v>184</v>
      </c>
      <c r="B4" s="199">
        <v>2004</v>
      </c>
      <c r="C4" s="199">
        <v>2006</v>
      </c>
      <c r="D4" s="199">
        <v>2009</v>
      </c>
      <c r="E4" s="199">
        <v>2012</v>
      </c>
      <c r="F4" s="199">
        <v>2015</v>
      </c>
      <c r="G4" s="199">
        <v>2019</v>
      </c>
      <c r="H4" s="199">
        <v>2023</v>
      </c>
      <c r="I4" s="511"/>
      <c r="J4" s="14"/>
      <c r="K4" s="14"/>
      <c r="L4" s="14"/>
      <c r="M4" s="14"/>
      <c r="N4" s="511"/>
      <c r="O4" s="511"/>
      <c r="P4" s="511"/>
    </row>
    <row r="5" spans="1:16" s="16" customFormat="1" ht="15.4" customHeight="1">
      <c r="A5" s="547" t="s">
        <v>244</v>
      </c>
      <c r="B5" s="369" t="s">
        <v>167</v>
      </c>
      <c r="C5" s="369" t="s">
        <v>167</v>
      </c>
      <c r="D5" s="369" t="s">
        <v>167</v>
      </c>
      <c r="E5" s="201">
        <v>46</v>
      </c>
      <c r="F5" s="201">
        <v>46</v>
      </c>
      <c r="G5" s="201">
        <v>40.9</v>
      </c>
      <c r="H5" s="201">
        <v>44.46</v>
      </c>
      <c r="I5" s="511"/>
      <c r="J5" s="15"/>
      <c r="K5" s="15"/>
      <c r="L5" s="15"/>
      <c r="M5" s="15"/>
      <c r="N5" s="15"/>
      <c r="O5" s="15"/>
      <c r="P5" s="15"/>
    </row>
    <row r="6" spans="1:16" s="16" customFormat="1" ht="15.4" customHeight="1">
      <c r="A6" s="366" t="s">
        <v>245</v>
      </c>
      <c r="B6" s="370" t="s">
        <v>167</v>
      </c>
      <c r="C6" s="370" t="s">
        <v>167</v>
      </c>
      <c r="D6" s="370" t="s">
        <v>167</v>
      </c>
      <c r="E6" s="202">
        <v>51</v>
      </c>
      <c r="F6" s="202">
        <v>51</v>
      </c>
      <c r="G6" s="202">
        <v>50.4</v>
      </c>
      <c r="H6" s="202">
        <v>50.87</v>
      </c>
      <c r="I6" s="511"/>
      <c r="J6" s="15"/>
      <c r="K6" s="15"/>
      <c r="L6" s="15"/>
      <c r="M6" s="15"/>
      <c r="N6" s="15"/>
      <c r="O6" s="15"/>
      <c r="P6" s="15"/>
    </row>
    <row r="7" spans="1:16" s="16" customFormat="1" ht="15.4" customHeight="1">
      <c r="A7" s="367" t="s">
        <v>248</v>
      </c>
      <c r="B7" s="204" t="s">
        <v>167</v>
      </c>
      <c r="C7" s="204" t="s">
        <v>167</v>
      </c>
      <c r="D7" s="204" t="s">
        <v>167</v>
      </c>
      <c r="E7" s="205">
        <v>56</v>
      </c>
      <c r="F7" s="205">
        <v>54</v>
      </c>
      <c r="G7" s="205">
        <v>53.9</v>
      </c>
      <c r="H7" s="205">
        <v>53.73</v>
      </c>
      <c r="I7" s="511"/>
      <c r="J7" s="15"/>
      <c r="K7" s="15"/>
      <c r="L7" s="15"/>
      <c r="M7" s="15"/>
      <c r="N7" s="15"/>
      <c r="O7" s="15"/>
      <c r="P7" s="15"/>
    </row>
    <row r="8" spans="1:16" s="16" customFormat="1" ht="15.4" customHeight="1">
      <c r="A8" s="366" t="s">
        <v>239</v>
      </c>
      <c r="B8" s="202">
        <v>80</v>
      </c>
      <c r="C8" s="202">
        <v>84.9</v>
      </c>
      <c r="D8" s="202">
        <v>76.099999999999994</v>
      </c>
      <c r="E8" s="202">
        <v>80</v>
      </c>
      <c r="F8" s="202">
        <v>85</v>
      </c>
      <c r="G8" s="202">
        <v>84</v>
      </c>
      <c r="H8" s="202">
        <v>84.31</v>
      </c>
      <c r="I8" s="511"/>
      <c r="J8" s="15"/>
      <c r="K8" s="15"/>
      <c r="L8" s="15"/>
      <c r="M8" s="15"/>
      <c r="N8" s="15"/>
      <c r="O8" s="15"/>
      <c r="P8" s="15"/>
    </row>
    <row r="9" spans="1:16" ht="15.4" customHeight="1">
      <c r="A9" s="367" t="s">
        <v>240</v>
      </c>
      <c r="B9" s="204" t="s">
        <v>167</v>
      </c>
      <c r="C9" s="204" t="s">
        <v>167</v>
      </c>
      <c r="D9" s="205">
        <v>70.8</v>
      </c>
      <c r="E9" s="205">
        <v>78</v>
      </c>
      <c r="F9" s="205">
        <v>80</v>
      </c>
      <c r="G9" s="205">
        <v>78.400000000000006</v>
      </c>
      <c r="H9" s="205">
        <v>75.22</v>
      </c>
    </row>
    <row r="10" spans="1:16" ht="15.4" customHeight="1">
      <c r="A10" s="368" t="s">
        <v>241</v>
      </c>
      <c r="B10" s="177">
        <v>82</v>
      </c>
      <c r="C10" s="177">
        <v>81.3</v>
      </c>
      <c r="D10" s="177">
        <v>79.900000000000006</v>
      </c>
      <c r="E10" s="177">
        <v>78</v>
      </c>
      <c r="F10" s="177">
        <v>83</v>
      </c>
      <c r="G10" s="177">
        <v>81.5</v>
      </c>
      <c r="H10" s="177">
        <v>80.23</v>
      </c>
    </row>
    <row r="11" spans="1:16" ht="15.4" customHeight="1">
      <c r="A11" s="368" t="s">
        <v>242</v>
      </c>
      <c r="B11" s="177">
        <v>66</v>
      </c>
      <c r="C11" s="177">
        <v>61.6</v>
      </c>
      <c r="D11" s="177">
        <v>65</v>
      </c>
      <c r="E11" s="177">
        <v>67</v>
      </c>
      <c r="F11" s="177">
        <v>71</v>
      </c>
      <c r="G11" s="177">
        <v>69.8</v>
      </c>
      <c r="H11" s="177">
        <v>71.64</v>
      </c>
    </row>
    <row r="12" spans="1:16" ht="15.4" customHeight="1">
      <c r="A12" s="368" t="s">
        <v>386</v>
      </c>
      <c r="B12" s="177">
        <v>59</v>
      </c>
      <c r="C12" s="177">
        <v>64.2</v>
      </c>
      <c r="D12" s="370" t="s">
        <v>167</v>
      </c>
      <c r="E12" s="177">
        <v>65</v>
      </c>
      <c r="F12" s="177">
        <v>65</v>
      </c>
      <c r="G12" s="177">
        <v>60.4</v>
      </c>
      <c r="H12" s="177">
        <v>62.76</v>
      </c>
    </row>
    <row r="13" spans="1:16" ht="15.4" customHeight="1">
      <c r="A13" s="368" t="s">
        <v>243</v>
      </c>
      <c r="B13" s="205">
        <v>57</v>
      </c>
      <c r="C13" s="205">
        <v>60.4</v>
      </c>
      <c r="D13" s="205">
        <v>47.8</v>
      </c>
      <c r="E13" s="177">
        <v>64</v>
      </c>
      <c r="F13" s="177">
        <v>68</v>
      </c>
      <c r="G13" s="177">
        <v>66.5</v>
      </c>
      <c r="H13" s="177">
        <v>68.47</v>
      </c>
    </row>
    <row r="14" spans="1:16" ht="15.4" customHeight="1">
      <c r="A14" s="549" t="s">
        <v>385</v>
      </c>
      <c r="B14" s="204" t="s">
        <v>167</v>
      </c>
      <c r="C14" s="204" t="s">
        <v>167</v>
      </c>
      <c r="D14" s="204" t="s">
        <v>167</v>
      </c>
      <c r="E14" s="204" t="s">
        <v>167</v>
      </c>
      <c r="F14" s="204" t="s">
        <v>167</v>
      </c>
      <c r="G14" s="205">
        <v>84.3</v>
      </c>
      <c r="H14" s="187">
        <v>85.19</v>
      </c>
    </row>
    <row r="15" spans="1:16" ht="17.100000000000001" customHeight="1">
      <c r="A15" s="629" t="s">
        <v>388</v>
      </c>
      <c r="B15" s="630"/>
      <c r="C15" s="630"/>
      <c r="D15" s="630"/>
      <c r="E15" s="630"/>
      <c r="F15" s="630"/>
      <c r="G15" s="630"/>
      <c r="H15" s="631"/>
    </row>
    <row r="16" spans="1:16" ht="17.100000000000001" customHeight="1">
      <c r="A16" s="632" t="s">
        <v>312</v>
      </c>
      <c r="B16" s="633"/>
      <c r="C16" s="633"/>
      <c r="D16" s="633"/>
      <c r="E16" s="633"/>
      <c r="F16" s="633"/>
      <c r="G16" s="633"/>
      <c r="H16" s="634"/>
    </row>
    <row r="17" spans="1:9" ht="17.100000000000001" customHeight="1">
      <c r="A17" s="626" t="s">
        <v>381</v>
      </c>
      <c r="B17" s="627"/>
      <c r="C17" s="627"/>
      <c r="D17" s="627"/>
      <c r="E17" s="627"/>
      <c r="F17" s="627"/>
      <c r="G17" s="627"/>
      <c r="H17" s="628"/>
    </row>
    <row r="18" spans="1:9" ht="15.75" customHeight="1">
      <c r="A18" s="190"/>
      <c r="B18" s="499"/>
      <c r="C18" s="499"/>
      <c r="D18" s="499"/>
      <c r="E18" s="499"/>
      <c r="F18" s="499"/>
      <c r="G18" s="499"/>
      <c r="H18" s="499"/>
    </row>
    <row r="19" spans="1:9" s="505" customFormat="1">
      <c r="A19" s="194" t="s">
        <v>218</v>
      </c>
      <c r="B19" s="507"/>
      <c r="C19" s="508"/>
      <c r="D19" s="506"/>
      <c r="E19" s="506"/>
      <c r="F19" s="506"/>
      <c r="G19" s="506"/>
      <c r="H19" s="506"/>
      <c r="I19" s="506"/>
    </row>
    <row r="20" spans="1:9" s="532" customFormat="1">
      <c r="A20" s="194" t="s">
        <v>387</v>
      </c>
      <c r="B20" s="217"/>
      <c r="C20" s="548"/>
      <c r="D20" s="218"/>
      <c r="E20" s="218"/>
      <c r="F20" s="218"/>
      <c r="G20" s="218"/>
      <c r="H20" s="218"/>
      <c r="I20" s="218"/>
    </row>
    <row r="21" spans="1:9">
      <c r="A21" s="190"/>
      <c r="B21" s="499"/>
      <c r="C21" s="499"/>
      <c r="D21" s="499"/>
      <c r="E21" s="499"/>
      <c r="F21" s="499"/>
      <c r="G21" s="499"/>
      <c r="H21" s="499"/>
    </row>
    <row r="22" spans="1:9">
      <c r="A22" s="190"/>
      <c r="B22" s="499"/>
      <c r="C22" s="499"/>
      <c r="D22" s="499"/>
      <c r="E22" s="499"/>
      <c r="F22" s="499"/>
      <c r="G22" s="499"/>
      <c r="H22" s="499"/>
    </row>
    <row r="23" spans="1:9" s="32" customFormat="1" ht="14.25">
      <c r="A23" s="114" t="s">
        <v>4</v>
      </c>
      <c r="B23" s="196"/>
      <c r="C23" s="196"/>
      <c r="D23" s="196"/>
      <c r="E23" s="196"/>
      <c r="F23" s="196"/>
      <c r="G23" s="196"/>
      <c r="H23" s="196"/>
    </row>
    <row r="24" spans="1:9">
      <c r="A24" s="190"/>
      <c r="B24" s="512"/>
      <c r="C24" s="512"/>
      <c r="D24" s="512"/>
      <c r="E24" s="512"/>
      <c r="F24" s="512"/>
      <c r="G24" s="512"/>
      <c r="H24" s="512"/>
      <c r="I24" s="513"/>
    </row>
    <row r="25" spans="1:9">
      <c r="A25" s="190"/>
      <c r="B25" s="499"/>
      <c r="C25" s="499"/>
      <c r="D25" s="499"/>
      <c r="E25" s="499"/>
      <c r="F25" s="499"/>
      <c r="G25" s="499"/>
      <c r="H25" s="499"/>
    </row>
    <row r="26" spans="1:9">
      <c r="A26" s="190"/>
      <c r="B26" s="512"/>
      <c r="C26" s="512"/>
      <c r="D26" s="512"/>
      <c r="E26" s="512"/>
      <c r="F26" s="512"/>
      <c r="G26" s="512"/>
      <c r="H26" s="512"/>
      <c r="I26" s="513"/>
    </row>
    <row r="27" spans="1:9">
      <c r="A27" s="190"/>
      <c r="B27" s="191"/>
      <c r="C27" s="191"/>
      <c r="D27" s="191"/>
      <c r="E27" s="191"/>
      <c r="F27" s="191"/>
      <c r="G27" s="191"/>
      <c r="H27" s="191"/>
      <c r="I27" s="33"/>
    </row>
    <row r="28" spans="1:9">
      <c r="A28" s="190"/>
      <c r="B28" s="499"/>
      <c r="C28" s="499"/>
      <c r="D28" s="499"/>
      <c r="E28" s="499"/>
      <c r="F28" s="499"/>
      <c r="G28" s="499"/>
      <c r="H28" s="499"/>
    </row>
    <row r="29" spans="1:9">
      <c r="A29" s="190"/>
      <c r="B29" s="499"/>
      <c r="C29" s="499"/>
      <c r="D29" s="499"/>
      <c r="E29" s="499"/>
      <c r="F29" s="499"/>
      <c r="G29" s="499"/>
      <c r="H29" s="499"/>
    </row>
    <row r="30" spans="1:9">
      <c r="A30" s="190"/>
      <c r="B30" s="499"/>
      <c r="C30" s="499"/>
      <c r="D30" s="499"/>
      <c r="E30" s="499"/>
      <c r="F30" s="499"/>
      <c r="G30" s="499"/>
      <c r="H30" s="499"/>
    </row>
    <row r="31" spans="1:9">
      <c r="A31" s="190"/>
      <c r="B31" s="499"/>
      <c r="C31" s="499"/>
      <c r="D31" s="499"/>
      <c r="E31" s="499"/>
      <c r="F31" s="499"/>
      <c r="G31" s="499"/>
      <c r="H31" s="499"/>
    </row>
    <row r="32" spans="1:9">
      <c r="A32" s="190"/>
      <c r="B32" s="499"/>
      <c r="C32" s="499"/>
      <c r="D32" s="499"/>
      <c r="E32" s="499"/>
      <c r="F32" s="499"/>
      <c r="G32" s="499"/>
      <c r="H32" s="499"/>
    </row>
    <row r="33" spans="1:8">
      <c r="A33" s="190"/>
      <c r="B33" s="499"/>
      <c r="C33" s="499"/>
      <c r="D33" s="499"/>
      <c r="E33" s="499"/>
      <c r="F33" s="499"/>
      <c r="G33" s="499"/>
      <c r="H33" s="499"/>
    </row>
    <row r="34" spans="1:8">
      <c r="A34" s="190"/>
      <c r="B34" s="499"/>
      <c r="C34" s="499"/>
      <c r="D34" s="499"/>
      <c r="E34" s="499"/>
      <c r="F34" s="499"/>
      <c r="G34" s="499"/>
      <c r="H34" s="499"/>
    </row>
    <row r="35" spans="1:8">
      <c r="A35" s="190"/>
      <c r="B35" s="499"/>
      <c r="C35" s="499"/>
      <c r="D35" s="499"/>
      <c r="E35" s="499"/>
      <c r="F35" s="499"/>
      <c r="G35" s="499"/>
      <c r="H35" s="499"/>
    </row>
    <row r="36" spans="1:8">
      <c r="A36" s="190"/>
      <c r="B36" s="499"/>
      <c r="C36" s="499"/>
      <c r="D36" s="499"/>
      <c r="E36" s="499"/>
      <c r="F36" s="499"/>
      <c r="G36" s="499"/>
      <c r="H36" s="499"/>
    </row>
    <row r="37" spans="1:8">
      <c r="A37" s="190"/>
      <c r="B37" s="499"/>
      <c r="C37" s="499"/>
      <c r="D37" s="499"/>
      <c r="E37" s="499"/>
      <c r="F37" s="499"/>
      <c r="G37" s="499"/>
      <c r="H37" s="499"/>
    </row>
    <row r="38" spans="1:8">
      <c r="A38" s="190"/>
      <c r="B38" s="499"/>
      <c r="C38" s="499"/>
      <c r="D38" s="499"/>
      <c r="E38" s="499"/>
      <c r="F38" s="499"/>
      <c r="G38" s="499"/>
      <c r="H38" s="499"/>
    </row>
    <row r="39" spans="1:8">
      <c r="A39" s="190"/>
      <c r="B39" s="499"/>
      <c r="C39" s="499"/>
      <c r="D39" s="499"/>
      <c r="E39" s="499"/>
      <c r="F39" s="499"/>
      <c r="G39" s="499"/>
      <c r="H39" s="499"/>
    </row>
  </sheetData>
  <mergeCells count="6">
    <mergeCell ref="A3:H3"/>
    <mergeCell ref="A17:H17"/>
    <mergeCell ref="A1:H1"/>
    <mergeCell ref="A2:H2"/>
    <mergeCell ref="A15:H15"/>
    <mergeCell ref="A16:H16"/>
  </mergeCells>
  <hyperlinks>
    <hyperlink ref="A23" location="index!A1" display="Retour à l'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pageSetUpPr fitToPage="1"/>
  </sheetPr>
  <dimension ref="A1:H56"/>
  <sheetViews>
    <sheetView showGridLines="0" zoomScale="80" zoomScaleNormal="80" zoomScaleSheetLayoutView="80" workbookViewId="0">
      <selection sqref="A1:G1"/>
    </sheetView>
  </sheetViews>
  <sheetFormatPr baseColWidth="10" defaultColWidth="12.28515625" defaultRowHeight="15"/>
  <cols>
    <col min="1" max="1" width="44" style="505" customWidth="1"/>
    <col min="2" max="3" width="16.85546875" style="505" customWidth="1"/>
    <col min="4" max="5" width="18.7109375" style="505" customWidth="1"/>
    <col min="6" max="7" width="20.140625" style="505" customWidth="1"/>
    <col min="8" max="247" width="9.140625" style="505" customWidth="1"/>
    <col min="248" max="248" width="31.42578125" style="505" customWidth="1"/>
    <col min="249" max="16384" width="12.28515625" style="505"/>
  </cols>
  <sheetData>
    <row r="1" spans="1:7" ht="20.100000000000001" customHeight="1">
      <c r="A1" s="651" t="s">
        <v>389</v>
      </c>
      <c r="B1" s="652"/>
      <c r="C1" s="652"/>
      <c r="D1" s="652"/>
      <c r="E1" s="652"/>
      <c r="F1" s="652"/>
      <c r="G1" s="653"/>
    </row>
    <row r="2" spans="1:7" ht="20.100000000000001" customHeight="1">
      <c r="A2" s="654" t="s">
        <v>390</v>
      </c>
      <c r="B2" s="655"/>
      <c r="C2" s="655"/>
      <c r="D2" s="655"/>
      <c r="E2" s="655"/>
      <c r="F2" s="655"/>
      <c r="G2" s="656"/>
    </row>
    <row r="3" spans="1:7" ht="20.100000000000001" customHeight="1">
      <c r="A3" s="707">
        <v>2022</v>
      </c>
      <c r="B3" s="708"/>
      <c r="C3" s="708"/>
      <c r="D3" s="708"/>
      <c r="E3" s="708"/>
      <c r="F3" s="708"/>
      <c r="G3" s="709"/>
    </row>
    <row r="4" spans="1:7" s="9" customFormat="1" ht="39.950000000000003" customHeight="1">
      <c r="A4" s="710"/>
      <c r="B4" s="666" t="s">
        <v>391</v>
      </c>
      <c r="C4" s="668"/>
      <c r="D4" s="669" t="s">
        <v>127</v>
      </c>
      <c r="E4" s="669" t="s">
        <v>262</v>
      </c>
      <c r="F4" s="669" t="s">
        <v>129</v>
      </c>
      <c r="G4" s="669" t="s">
        <v>128</v>
      </c>
    </row>
    <row r="5" spans="1:7" s="9" customFormat="1" ht="39.950000000000003" customHeight="1">
      <c r="A5" s="711"/>
      <c r="B5" s="287" t="s">
        <v>124</v>
      </c>
      <c r="C5" s="288" t="s">
        <v>125</v>
      </c>
      <c r="D5" s="712"/>
      <c r="E5" s="712"/>
      <c r="F5" s="712"/>
      <c r="G5" s="712"/>
    </row>
    <row r="6" spans="1:7" s="9" customFormat="1" ht="15" customHeight="1">
      <c r="A6" s="119" t="s">
        <v>7</v>
      </c>
      <c r="B6" s="223">
        <v>98</v>
      </c>
      <c r="C6" s="224">
        <v>143.93981503571138</v>
      </c>
      <c r="D6" s="224">
        <v>1791.4</v>
      </c>
      <c r="E6" s="224">
        <v>121929</v>
      </c>
      <c r="F6" s="224">
        <v>8.0350460553595724</v>
      </c>
      <c r="G6" s="224">
        <v>11.805215743236751</v>
      </c>
    </row>
    <row r="7" spans="1:7" s="9" customFormat="1" ht="15" customHeight="1">
      <c r="A7" s="120" t="s">
        <v>8</v>
      </c>
      <c r="B7" s="225">
        <v>29</v>
      </c>
      <c r="C7" s="226">
        <v>389.50899912049465</v>
      </c>
      <c r="D7" s="226">
        <v>896.6</v>
      </c>
      <c r="E7" s="226">
        <v>34723</v>
      </c>
      <c r="F7" s="226">
        <v>43.442895284462928</v>
      </c>
      <c r="G7" s="226">
        <v>112.1760790025328</v>
      </c>
    </row>
    <row r="8" spans="1:7" s="9" customFormat="1" ht="15" customHeight="1">
      <c r="A8" s="120" t="s">
        <v>23</v>
      </c>
      <c r="B8" s="225">
        <v>20</v>
      </c>
      <c r="C8" s="226">
        <v>37.980317651583071</v>
      </c>
      <c r="D8" s="226">
        <v>295</v>
      </c>
      <c r="E8" s="226">
        <v>25441</v>
      </c>
      <c r="F8" s="226">
        <v>12.874683949689178</v>
      </c>
      <c r="G8" s="226">
        <v>14.928783322818708</v>
      </c>
    </row>
    <row r="9" spans="1:7" s="9" customFormat="1" ht="15" customHeight="1">
      <c r="A9" s="120" t="s">
        <v>9</v>
      </c>
      <c r="B9" s="225">
        <v>119</v>
      </c>
      <c r="C9" s="226">
        <v>383.18236129082231</v>
      </c>
      <c r="D9" s="226">
        <v>3308.7</v>
      </c>
      <c r="E9" s="226">
        <v>186916</v>
      </c>
      <c r="F9" s="226">
        <v>11.581054833947542</v>
      </c>
      <c r="G9" s="226">
        <v>20.500244028912576</v>
      </c>
    </row>
    <row r="10" spans="1:7" s="9" customFormat="1" ht="15" customHeight="1">
      <c r="A10" s="120" t="s">
        <v>10</v>
      </c>
      <c r="B10" s="225">
        <v>22</v>
      </c>
      <c r="C10" s="226">
        <v>12.9778995487067</v>
      </c>
      <c r="D10" s="226">
        <v>317.39999999999998</v>
      </c>
      <c r="E10" s="226">
        <v>48331</v>
      </c>
      <c r="F10" s="226">
        <v>4.088815232736831</v>
      </c>
      <c r="G10" s="226">
        <v>2.6852122961880989</v>
      </c>
    </row>
    <row r="11" spans="1:7" s="9" customFormat="1" ht="15" customHeight="1">
      <c r="A11" s="120" t="s">
        <v>11</v>
      </c>
      <c r="B11" s="225">
        <v>47</v>
      </c>
      <c r="C11" s="226">
        <v>94.094966884802929</v>
      </c>
      <c r="D11" s="226">
        <v>512.5</v>
      </c>
      <c r="E11" s="226">
        <v>43061</v>
      </c>
      <c r="F11" s="226">
        <v>18.359993538498131</v>
      </c>
      <c r="G11" s="226">
        <v>21.851551725413469</v>
      </c>
    </row>
    <row r="12" spans="1:7" s="9" customFormat="1" ht="15" customHeight="1">
      <c r="A12" s="120" t="s">
        <v>12</v>
      </c>
      <c r="B12" s="225">
        <v>23</v>
      </c>
      <c r="C12" s="226">
        <v>55.837001871346494</v>
      </c>
      <c r="D12" s="226">
        <v>629.20000000000005</v>
      </c>
      <c r="E12" s="226">
        <v>56281</v>
      </c>
      <c r="F12" s="226">
        <v>8.8742851035197852</v>
      </c>
      <c r="G12" s="226">
        <v>9.9211104762435802</v>
      </c>
    </row>
    <row r="13" spans="1:7" s="9" customFormat="1" ht="15" customHeight="1">
      <c r="A13" s="120" t="s">
        <v>13</v>
      </c>
      <c r="B13" s="225">
        <v>39</v>
      </c>
      <c r="C13" s="226">
        <v>39.436810510323426</v>
      </c>
      <c r="D13" s="226">
        <v>243.8</v>
      </c>
      <c r="E13" s="226">
        <v>25189</v>
      </c>
      <c r="F13" s="226">
        <v>16.175886181428805</v>
      </c>
      <c r="G13" s="226">
        <v>15.656362106603448</v>
      </c>
    </row>
    <row r="14" spans="1:7" s="9" customFormat="1" ht="15" customHeight="1">
      <c r="A14" s="120" t="s">
        <v>14</v>
      </c>
      <c r="B14" s="225">
        <v>41</v>
      </c>
      <c r="C14" s="226">
        <v>63.117961152726991</v>
      </c>
      <c r="D14" s="226">
        <v>641.1</v>
      </c>
      <c r="E14" s="226">
        <v>87488</v>
      </c>
      <c r="F14" s="226">
        <v>9.8452598896782089</v>
      </c>
      <c r="G14" s="226">
        <v>7.214470687720258</v>
      </c>
    </row>
    <row r="15" spans="1:7" s="9" customFormat="1" ht="15" customHeight="1">
      <c r="A15" s="120" t="s">
        <v>15</v>
      </c>
      <c r="B15" s="225">
        <v>27</v>
      </c>
      <c r="C15" s="226">
        <v>112.01453506570284</v>
      </c>
      <c r="D15" s="226">
        <v>518.9</v>
      </c>
      <c r="E15" s="226">
        <v>52854</v>
      </c>
      <c r="F15" s="226">
        <v>21.586921384795307</v>
      </c>
      <c r="G15" s="226">
        <v>21.193199202653126</v>
      </c>
    </row>
    <row r="16" spans="1:7" s="9" customFormat="1" ht="15" customHeight="1">
      <c r="A16" s="120" t="s">
        <v>16</v>
      </c>
      <c r="B16" s="225">
        <v>6</v>
      </c>
      <c r="C16" s="226">
        <v>15.349396644259722</v>
      </c>
      <c r="D16" s="226">
        <v>118.2</v>
      </c>
      <c r="E16" s="226">
        <v>21873</v>
      </c>
      <c r="F16" s="226">
        <v>12.98595316773242</v>
      </c>
      <c r="G16" s="226">
        <v>7.0175086381656477</v>
      </c>
    </row>
    <row r="17" spans="1:8" s="9" customFormat="1" ht="15" customHeight="1">
      <c r="A17" s="120" t="s">
        <v>24</v>
      </c>
      <c r="B17" s="225">
        <v>33</v>
      </c>
      <c r="C17" s="226">
        <v>52.169762636194555</v>
      </c>
      <c r="D17" s="226">
        <v>601.6</v>
      </c>
      <c r="E17" s="226">
        <v>98112</v>
      </c>
      <c r="F17" s="226">
        <v>8.6718355445802118</v>
      </c>
      <c r="G17" s="226">
        <v>5.3173681747589034</v>
      </c>
    </row>
    <row r="18" spans="1:8" s="9" customFormat="1" ht="15" customHeight="1">
      <c r="A18" s="120" t="s">
        <v>17</v>
      </c>
      <c r="B18" s="225">
        <v>17</v>
      </c>
      <c r="C18" s="226">
        <v>5.1518462068671287</v>
      </c>
      <c r="D18" s="226">
        <v>253.4</v>
      </c>
      <c r="E18" s="226">
        <v>49196</v>
      </c>
      <c r="F18" s="226">
        <v>2.0330884794266488</v>
      </c>
      <c r="G18" s="226">
        <v>1.0472083516682513</v>
      </c>
    </row>
    <row r="19" spans="1:8" s="9" customFormat="1" ht="15" customHeight="1">
      <c r="A19" s="120" t="s">
        <v>25</v>
      </c>
      <c r="B19" s="225">
        <v>20</v>
      </c>
      <c r="C19" s="226">
        <v>8.1170966710633223</v>
      </c>
      <c r="D19" s="226">
        <v>116.1</v>
      </c>
      <c r="E19" s="226">
        <v>27124</v>
      </c>
      <c r="F19" s="226">
        <v>6.9914700009158688</v>
      </c>
      <c r="G19" s="226">
        <v>2.9925883612532527</v>
      </c>
    </row>
    <row r="20" spans="1:8" s="9" customFormat="1" ht="15" customHeight="1">
      <c r="A20" s="120" t="s">
        <v>18</v>
      </c>
      <c r="B20" s="225">
        <v>61</v>
      </c>
      <c r="C20" s="226">
        <v>48.387213176603105</v>
      </c>
      <c r="D20" s="226">
        <v>790.1</v>
      </c>
      <c r="E20" s="226">
        <v>131451</v>
      </c>
      <c r="F20" s="226">
        <v>6.1241884795093151</v>
      </c>
      <c r="G20" s="226">
        <v>3.6810076132249359</v>
      </c>
    </row>
    <row r="21" spans="1:8" s="9" customFormat="1" ht="15" customHeight="1">
      <c r="A21" s="120" t="s">
        <v>19</v>
      </c>
      <c r="B21" s="225">
        <v>60</v>
      </c>
      <c r="C21" s="226">
        <v>659.70952769329483</v>
      </c>
      <c r="D21" s="226">
        <v>2287.5</v>
      </c>
      <c r="E21" s="226">
        <v>84774</v>
      </c>
      <c r="F21" s="226">
        <v>28.839760773477369</v>
      </c>
      <c r="G21" s="226">
        <v>77.81979471221068</v>
      </c>
    </row>
    <row r="22" spans="1:8" s="9" customFormat="1" ht="15" customHeight="1">
      <c r="A22" s="120" t="s">
        <v>20</v>
      </c>
      <c r="B22" s="225">
        <v>41</v>
      </c>
      <c r="C22" s="226">
        <v>788.98855631558399</v>
      </c>
      <c r="D22" s="226">
        <v>1296.8</v>
      </c>
      <c r="E22" s="226">
        <v>25221</v>
      </c>
      <c r="F22" s="226">
        <v>60.841190338956196</v>
      </c>
      <c r="G22" s="226">
        <v>312.83000527956227</v>
      </c>
    </row>
    <row r="23" spans="1:8" s="9" customFormat="1" ht="15" customHeight="1">
      <c r="A23" s="120" t="s">
        <v>413</v>
      </c>
      <c r="B23" s="225">
        <v>50</v>
      </c>
      <c r="C23" s="226">
        <v>61.217257476663299</v>
      </c>
      <c r="D23" s="226">
        <v>729.4</v>
      </c>
      <c r="E23" s="226">
        <v>58010</v>
      </c>
      <c r="F23" s="226">
        <v>8.3928238931537287</v>
      </c>
      <c r="G23" s="226">
        <v>10.55288010285525</v>
      </c>
    </row>
    <row r="24" spans="1:8" s="9" customFormat="1" ht="15" customHeight="1">
      <c r="A24" s="289" t="s">
        <v>414</v>
      </c>
      <c r="B24" s="290">
        <v>48</v>
      </c>
      <c r="C24" s="291">
        <v>142.82166128118658</v>
      </c>
      <c r="D24" s="291">
        <v>894.4</v>
      </c>
      <c r="E24" s="291">
        <v>41996</v>
      </c>
      <c r="F24" s="291">
        <v>15.968432611939464</v>
      </c>
      <c r="G24" s="291">
        <v>34.008396342791357</v>
      </c>
    </row>
    <row r="25" spans="1:8" s="9" customFormat="1" ht="15" customHeight="1">
      <c r="A25" s="292" t="s">
        <v>0</v>
      </c>
      <c r="B25" s="293">
        <v>801</v>
      </c>
      <c r="C25" s="229">
        <v>3114.0029862339375</v>
      </c>
      <c r="D25" s="229">
        <v>16242</v>
      </c>
      <c r="E25" s="229">
        <v>1219970</v>
      </c>
      <c r="F25" s="229">
        <v>19.17253408591268</v>
      </c>
      <c r="G25" s="229">
        <v>25.525242311154678</v>
      </c>
    </row>
    <row r="26" spans="1:8" s="9" customFormat="1" ht="17.100000000000001" customHeight="1">
      <c r="A26" s="574" t="s">
        <v>392</v>
      </c>
      <c r="B26" s="575"/>
      <c r="C26" s="575"/>
      <c r="D26" s="575"/>
      <c r="E26" s="575"/>
      <c r="F26" s="575"/>
      <c r="G26" s="576"/>
    </row>
    <row r="27" spans="1:8" s="9" customFormat="1" ht="17.100000000000001" customHeight="1">
      <c r="A27" s="577" t="s">
        <v>321</v>
      </c>
      <c r="B27" s="578"/>
      <c r="C27" s="578"/>
      <c r="D27" s="578"/>
      <c r="E27" s="578"/>
      <c r="F27" s="578"/>
      <c r="G27" s="579"/>
    </row>
    <row r="28" spans="1:8" s="9" customFormat="1" ht="17.100000000000001" customHeight="1">
      <c r="A28" s="568" t="s">
        <v>393</v>
      </c>
      <c r="B28" s="569"/>
      <c r="C28" s="569"/>
      <c r="D28" s="569"/>
      <c r="E28" s="569"/>
      <c r="F28" s="569"/>
      <c r="G28" s="570"/>
    </row>
    <row r="29" spans="1:8" s="9" customFormat="1" ht="15" customHeight="1">
      <c r="A29" s="237"/>
      <c r="B29" s="237"/>
      <c r="C29" s="238"/>
      <c r="D29" s="237"/>
      <c r="E29" s="238"/>
      <c r="F29" s="238"/>
      <c r="G29" s="238"/>
    </row>
    <row r="30" spans="1:8">
      <c r="A30" s="194" t="s">
        <v>260</v>
      </c>
      <c r="B30" s="507"/>
      <c r="C30" s="508"/>
      <c r="D30" s="506"/>
      <c r="E30" s="506"/>
      <c r="F30" s="506"/>
      <c r="G30" s="506"/>
      <c r="H30" s="506"/>
    </row>
    <row r="31" spans="1:8">
      <c r="A31" s="194" t="s">
        <v>261</v>
      </c>
      <c r="B31" s="507"/>
      <c r="C31" s="508"/>
      <c r="D31" s="506"/>
      <c r="E31" s="506"/>
      <c r="F31" s="506"/>
      <c r="G31" s="506"/>
      <c r="H31" s="506"/>
    </row>
    <row r="32" spans="1:8">
      <c r="A32" s="194"/>
      <c r="B32" s="507"/>
      <c r="C32" s="508"/>
      <c r="D32" s="506"/>
      <c r="E32" s="506"/>
      <c r="F32" s="506"/>
      <c r="G32" s="506"/>
      <c r="H32" s="506"/>
    </row>
    <row r="33" spans="1:7" s="9" customFormat="1" ht="15" customHeight="1">
      <c r="A33" s="294"/>
      <c r="B33" s="237"/>
      <c r="C33" s="238"/>
      <c r="D33" s="237"/>
      <c r="E33" s="238"/>
      <c r="F33" s="238"/>
      <c r="G33" s="238"/>
    </row>
    <row r="34" spans="1:7" ht="15" customHeight="1">
      <c r="A34" s="114" t="s">
        <v>4</v>
      </c>
      <c r="B34" s="506"/>
      <c r="C34" s="506"/>
      <c r="D34" s="506"/>
      <c r="E34" s="506"/>
      <c r="F34" s="506"/>
      <c r="G34" s="506"/>
    </row>
    <row r="35" spans="1:7">
      <c r="A35" s="506"/>
      <c r="B35" s="506"/>
      <c r="C35" s="506"/>
      <c r="D35" s="506"/>
      <c r="E35" s="506"/>
      <c r="F35" s="506"/>
      <c r="G35" s="506"/>
    </row>
    <row r="36" spans="1:7">
      <c r="A36" s="506"/>
      <c r="B36" s="506"/>
      <c r="C36" s="506"/>
      <c r="D36" s="506"/>
      <c r="E36" s="509"/>
      <c r="F36" s="509"/>
      <c r="G36" s="509"/>
    </row>
    <row r="37" spans="1:7">
      <c r="A37" s="506"/>
      <c r="B37" s="506"/>
      <c r="C37" s="506"/>
      <c r="D37" s="506"/>
      <c r="E37" s="509"/>
      <c r="F37" s="509"/>
      <c r="G37" s="509"/>
    </row>
    <row r="38" spans="1:7">
      <c r="A38" s="506"/>
      <c r="B38" s="506"/>
      <c r="C38" s="506"/>
      <c r="D38" s="506"/>
      <c r="E38" s="509"/>
      <c r="F38" s="509"/>
      <c r="G38" s="509"/>
    </row>
    <row r="39" spans="1:7">
      <c r="A39" s="506"/>
      <c r="B39" s="506"/>
      <c r="C39" s="506"/>
      <c r="D39" s="506"/>
      <c r="E39" s="509"/>
      <c r="F39" s="509"/>
      <c r="G39" s="509"/>
    </row>
    <row r="40" spans="1:7">
      <c r="A40" s="506"/>
      <c r="B40" s="506"/>
      <c r="C40" s="506"/>
      <c r="D40" s="506"/>
      <c r="E40" s="509"/>
      <c r="F40" s="509"/>
      <c r="G40" s="509"/>
    </row>
    <row r="41" spans="1:7">
      <c r="A41" s="506"/>
      <c r="B41" s="506"/>
      <c r="C41" s="506"/>
      <c r="D41" s="506"/>
      <c r="E41" s="509"/>
      <c r="F41" s="509"/>
      <c r="G41" s="509"/>
    </row>
    <row r="42" spans="1:7">
      <c r="A42" s="506"/>
      <c r="B42" s="506"/>
      <c r="C42" s="506"/>
      <c r="D42" s="506"/>
      <c r="E42" s="509"/>
      <c r="F42" s="509"/>
      <c r="G42" s="509"/>
    </row>
    <row r="43" spans="1:7">
      <c r="A43" s="506"/>
      <c r="B43" s="506"/>
      <c r="C43" s="506"/>
      <c r="D43" s="506"/>
      <c r="E43" s="509"/>
      <c r="F43" s="509"/>
      <c r="G43" s="509"/>
    </row>
    <row r="44" spans="1:7">
      <c r="A44" s="506"/>
      <c r="B44" s="506"/>
      <c r="C44" s="506"/>
      <c r="D44" s="506"/>
      <c r="E44" s="509"/>
      <c r="F44" s="509"/>
      <c r="G44" s="509"/>
    </row>
    <row r="45" spans="1:7">
      <c r="A45" s="506"/>
      <c r="B45" s="506"/>
      <c r="C45" s="506"/>
      <c r="D45" s="506"/>
      <c r="E45" s="509"/>
      <c r="F45" s="509"/>
      <c r="G45" s="509"/>
    </row>
    <row r="46" spans="1:7">
      <c r="A46" s="506"/>
      <c r="B46" s="506"/>
      <c r="C46" s="506"/>
      <c r="D46" s="506"/>
      <c r="E46" s="509"/>
      <c r="F46" s="509"/>
      <c r="G46" s="509"/>
    </row>
    <row r="47" spans="1:7">
      <c r="A47" s="506"/>
      <c r="B47" s="506"/>
      <c r="C47" s="506"/>
      <c r="D47" s="506"/>
      <c r="E47" s="509"/>
      <c r="F47" s="509"/>
      <c r="G47" s="509"/>
    </row>
    <row r="48" spans="1:7">
      <c r="A48" s="506"/>
      <c r="B48" s="506"/>
      <c r="C48" s="506"/>
      <c r="D48" s="506"/>
      <c r="E48" s="509"/>
      <c r="F48" s="509"/>
      <c r="G48" s="509"/>
    </row>
    <row r="49" spans="1:7">
      <c r="A49" s="506"/>
      <c r="B49" s="506"/>
      <c r="C49" s="506"/>
      <c r="D49" s="506"/>
      <c r="E49" s="509"/>
      <c r="F49" s="509"/>
      <c r="G49" s="509"/>
    </row>
    <row r="50" spans="1:7">
      <c r="A50" s="506"/>
      <c r="B50" s="506"/>
      <c r="C50" s="506"/>
      <c r="D50" s="506"/>
      <c r="E50" s="509"/>
      <c r="F50" s="509"/>
      <c r="G50" s="509"/>
    </row>
    <row r="51" spans="1:7">
      <c r="A51" s="506"/>
      <c r="B51" s="506"/>
      <c r="C51" s="506"/>
      <c r="D51" s="506"/>
      <c r="E51" s="509"/>
      <c r="F51" s="509"/>
      <c r="G51" s="509"/>
    </row>
    <row r="52" spans="1:7">
      <c r="A52" s="506"/>
      <c r="B52" s="506"/>
      <c r="C52" s="506"/>
      <c r="D52" s="506"/>
      <c r="E52" s="509"/>
      <c r="F52" s="509"/>
      <c r="G52" s="509"/>
    </row>
    <row r="53" spans="1:7">
      <c r="A53" s="506"/>
      <c r="B53" s="506"/>
      <c r="C53" s="506"/>
      <c r="D53" s="506"/>
      <c r="E53" s="509"/>
      <c r="F53" s="509"/>
      <c r="G53" s="509"/>
    </row>
    <row r="54" spans="1:7">
      <c r="A54" s="506"/>
      <c r="B54" s="506"/>
      <c r="C54" s="506"/>
      <c r="D54" s="506"/>
      <c r="E54" s="509"/>
      <c r="F54" s="509"/>
      <c r="G54" s="509"/>
    </row>
    <row r="55" spans="1:7">
      <c r="A55" s="506"/>
      <c r="B55" s="506"/>
      <c r="C55" s="506"/>
      <c r="D55" s="506"/>
      <c r="E55" s="509"/>
      <c r="F55" s="509"/>
      <c r="G55" s="509"/>
    </row>
    <row r="56" spans="1:7">
      <c r="A56" s="506"/>
      <c r="B56" s="506"/>
      <c r="C56" s="506"/>
      <c r="D56" s="506"/>
      <c r="E56" s="509"/>
      <c r="F56" s="509"/>
      <c r="G56" s="509"/>
    </row>
  </sheetData>
  <mergeCells count="12">
    <mergeCell ref="A28:G28"/>
    <mergeCell ref="A4:A5"/>
    <mergeCell ref="B4:C4"/>
    <mergeCell ref="D4:D5"/>
    <mergeCell ref="G4:G5"/>
    <mergeCell ref="E4:E5"/>
    <mergeCell ref="F4:F5"/>
    <mergeCell ref="A1:G1"/>
    <mergeCell ref="A2:G2"/>
    <mergeCell ref="A26:G26"/>
    <mergeCell ref="A27:G27"/>
    <mergeCell ref="A3:G3"/>
  </mergeCells>
  <hyperlinks>
    <hyperlink ref="A34" location="index!A1" display="Retour à l'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4"/>
  <sheetViews>
    <sheetView showGridLines="0" zoomScale="80" zoomScaleNormal="80" zoomScaleSheetLayoutView="92" workbookViewId="0">
      <selection sqref="A1:C1"/>
    </sheetView>
  </sheetViews>
  <sheetFormatPr baseColWidth="10" defaultColWidth="12.28515625" defaultRowHeight="15"/>
  <cols>
    <col min="1" max="1" width="47.42578125" style="505" customWidth="1"/>
    <col min="2" max="3" width="25.28515625" style="505" customWidth="1"/>
    <col min="4" max="243" width="9.140625" style="505" customWidth="1"/>
    <col min="244" max="244" width="31.42578125" style="505" customWidth="1"/>
    <col min="245" max="16384" width="12.28515625" style="505"/>
  </cols>
  <sheetData>
    <row r="1" spans="1:7" ht="20.100000000000001" customHeight="1">
      <c r="A1" s="651" t="s">
        <v>394</v>
      </c>
      <c r="B1" s="652"/>
      <c r="C1" s="653"/>
    </row>
    <row r="2" spans="1:7" ht="39.950000000000003" customHeight="1">
      <c r="A2" s="713" t="s">
        <v>395</v>
      </c>
      <c r="B2" s="714"/>
      <c r="C2" s="715"/>
    </row>
    <row r="3" spans="1:7" ht="20.100000000000001" customHeight="1">
      <c r="A3" s="598">
        <v>2018</v>
      </c>
      <c r="B3" s="599"/>
      <c r="C3" s="600"/>
    </row>
    <row r="4" spans="1:7" s="9" customFormat="1" ht="30" customHeight="1">
      <c r="A4" s="376"/>
      <c r="B4" s="288" t="s">
        <v>124</v>
      </c>
      <c r="C4" s="375" t="s">
        <v>417</v>
      </c>
    </row>
    <row r="5" spans="1:7" s="9" customFormat="1" ht="15" customHeight="1">
      <c r="A5" s="119" t="s">
        <v>7</v>
      </c>
      <c r="B5" s="224">
        <v>36</v>
      </c>
      <c r="C5" s="377">
        <v>10.448499999999999</v>
      </c>
      <c r="G5" s="372"/>
    </row>
    <row r="6" spans="1:7" s="9" customFormat="1" ht="15" customHeight="1">
      <c r="A6" s="120" t="s">
        <v>8</v>
      </c>
      <c r="B6" s="226">
        <v>10</v>
      </c>
      <c r="C6" s="378">
        <v>1.5789</v>
      </c>
      <c r="G6" s="372"/>
    </row>
    <row r="7" spans="1:7" s="9" customFormat="1" ht="15" customHeight="1">
      <c r="A7" s="120" t="s">
        <v>23</v>
      </c>
      <c r="B7" s="226">
        <v>19</v>
      </c>
      <c r="C7" s="378">
        <v>1.9906999999999999</v>
      </c>
      <c r="G7" s="372"/>
    </row>
    <row r="8" spans="1:7" s="9" customFormat="1" ht="15" customHeight="1">
      <c r="A8" s="120" t="s">
        <v>9</v>
      </c>
      <c r="B8" s="226">
        <v>81</v>
      </c>
      <c r="C8" s="378">
        <v>19.0837</v>
      </c>
      <c r="G8" s="372"/>
    </row>
    <row r="9" spans="1:7" s="9" customFormat="1" ht="15" customHeight="1">
      <c r="A9" s="120" t="s">
        <v>10</v>
      </c>
      <c r="B9" s="226">
        <v>7</v>
      </c>
      <c r="C9" s="378">
        <v>0.44979999999999998</v>
      </c>
      <c r="G9" s="372"/>
    </row>
    <row r="10" spans="1:7" s="9" customFormat="1" ht="15" customHeight="1">
      <c r="A10" s="120" t="s">
        <v>11</v>
      </c>
      <c r="B10" s="226">
        <v>15</v>
      </c>
      <c r="C10" s="378">
        <v>6.5720999999999998</v>
      </c>
      <c r="G10" s="372"/>
    </row>
    <row r="11" spans="1:7" s="9" customFormat="1" ht="15" customHeight="1">
      <c r="A11" s="120" t="s">
        <v>12</v>
      </c>
      <c r="B11" s="226">
        <v>28</v>
      </c>
      <c r="C11" s="378">
        <v>1.8409</v>
      </c>
      <c r="G11" s="372"/>
    </row>
    <row r="12" spans="1:7" s="9" customFormat="1" ht="15" customHeight="1">
      <c r="A12" s="120" t="s">
        <v>13</v>
      </c>
      <c r="B12" s="226">
        <v>9</v>
      </c>
      <c r="C12" s="378">
        <v>2.1497999999999999</v>
      </c>
      <c r="G12" s="372"/>
    </row>
    <row r="13" spans="1:7" s="9" customFormat="1" ht="15" customHeight="1">
      <c r="A13" s="120" t="s">
        <v>14</v>
      </c>
      <c r="B13" s="226">
        <v>14</v>
      </c>
      <c r="C13" s="378">
        <v>2.2103000000000002</v>
      </c>
      <c r="G13" s="372"/>
    </row>
    <row r="14" spans="1:7" s="9" customFormat="1" ht="15" customHeight="1">
      <c r="A14" s="120" t="s">
        <v>15</v>
      </c>
      <c r="B14" s="226">
        <v>17</v>
      </c>
      <c r="C14" s="378">
        <v>7.2751000000000001</v>
      </c>
      <c r="G14" s="372"/>
    </row>
    <row r="15" spans="1:7" s="9" customFormat="1" ht="15" customHeight="1">
      <c r="A15" s="120" t="s">
        <v>16</v>
      </c>
      <c r="B15" s="226">
        <v>5</v>
      </c>
      <c r="C15" s="378">
        <v>0.81679999999999997</v>
      </c>
      <c r="G15" s="372"/>
    </row>
    <row r="16" spans="1:7" s="9" customFormat="1" ht="15" customHeight="1">
      <c r="A16" s="120" t="s">
        <v>24</v>
      </c>
      <c r="B16" s="226">
        <v>20</v>
      </c>
      <c r="C16" s="378">
        <v>2.8473999999999999</v>
      </c>
      <c r="G16" s="372"/>
    </row>
    <row r="17" spans="1:7" s="9" customFormat="1" ht="15" customHeight="1">
      <c r="A17" s="120" t="s">
        <v>17</v>
      </c>
      <c r="B17" s="226">
        <v>10</v>
      </c>
      <c r="C17" s="378">
        <v>0.54769999999999996</v>
      </c>
      <c r="G17" s="372"/>
    </row>
    <row r="18" spans="1:7" s="9" customFormat="1" ht="15" customHeight="1">
      <c r="A18" s="120" t="s">
        <v>25</v>
      </c>
      <c r="B18" s="226">
        <v>2</v>
      </c>
      <c r="C18" s="378">
        <v>6.8000000000000005E-2</v>
      </c>
      <c r="G18" s="372"/>
    </row>
    <row r="19" spans="1:7" s="9" customFormat="1" ht="15" customHeight="1">
      <c r="A19" s="120" t="s">
        <v>18</v>
      </c>
      <c r="B19" s="226">
        <v>20</v>
      </c>
      <c r="C19" s="378">
        <v>4.0391000000000004</v>
      </c>
      <c r="G19" s="372"/>
    </row>
    <row r="20" spans="1:7" s="9" customFormat="1" ht="15" customHeight="1">
      <c r="A20" s="120" t="s">
        <v>19</v>
      </c>
      <c r="B20" s="226">
        <v>44</v>
      </c>
      <c r="C20" s="378">
        <v>10.5318</v>
      </c>
      <c r="G20" s="372"/>
    </row>
    <row r="21" spans="1:7" s="9" customFormat="1" ht="15" customHeight="1">
      <c r="A21" s="120" t="s">
        <v>20</v>
      </c>
      <c r="B21" s="226">
        <v>26</v>
      </c>
      <c r="C21" s="378">
        <v>2.9866000000000001</v>
      </c>
      <c r="G21" s="372"/>
    </row>
    <row r="22" spans="1:7" s="9" customFormat="1" ht="15" customHeight="1">
      <c r="A22" s="120" t="s">
        <v>413</v>
      </c>
      <c r="B22" s="226">
        <v>17</v>
      </c>
      <c r="C22" s="378">
        <v>2.3574999999999999</v>
      </c>
      <c r="G22" s="372"/>
    </row>
    <row r="23" spans="1:7" s="9" customFormat="1" ht="15" customHeight="1">
      <c r="A23" s="289" t="s">
        <v>414</v>
      </c>
      <c r="B23" s="291">
        <v>12</v>
      </c>
      <c r="C23" s="379">
        <v>1.1152</v>
      </c>
      <c r="G23" s="372"/>
    </row>
    <row r="24" spans="1:7" s="9" customFormat="1" ht="15" customHeight="1">
      <c r="A24" s="292" t="s">
        <v>324</v>
      </c>
      <c r="B24" s="229">
        <v>392</v>
      </c>
      <c r="C24" s="380">
        <v>78.909899999999993</v>
      </c>
      <c r="G24" s="372"/>
    </row>
    <row r="25" spans="1:7" s="9" customFormat="1" ht="17.100000000000001" customHeight="1">
      <c r="A25" s="574" t="s">
        <v>396</v>
      </c>
      <c r="B25" s="575"/>
      <c r="C25" s="576"/>
      <c r="G25" s="372"/>
    </row>
    <row r="26" spans="1:7" s="9" customFormat="1" ht="17.100000000000001" customHeight="1">
      <c r="A26" s="577" t="s">
        <v>321</v>
      </c>
      <c r="B26" s="578"/>
      <c r="C26" s="579"/>
      <c r="G26" s="372"/>
    </row>
    <row r="27" spans="1:7" s="9" customFormat="1" ht="17.100000000000001" customHeight="1">
      <c r="A27" s="568" t="s">
        <v>397</v>
      </c>
      <c r="B27" s="569"/>
      <c r="C27" s="570"/>
    </row>
    <row r="28" spans="1:7" s="9" customFormat="1" ht="15" customHeight="1">
      <c r="A28" s="237"/>
      <c r="B28" s="237"/>
      <c r="C28" s="238"/>
    </row>
    <row r="29" spans="1:7" s="374" customFormat="1" ht="15" customHeight="1">
      <c r="A29" s="194" t="s">
        <v>250</v>
      </c>
      <c r="B29" s="194"/>
      <c r="C29" s="373"/>
    </row>
    <row r="30" spans="1:7" s="374" customFormat="1" ht="15" customHeight="1">
      <c r="A30" s="194" t="s">
        <v>251</v>
      </c>
      <c r="B30" s="194"/>
      <c r="C30" s="373"/>
    </row>
    <row r="31" spans="1:7" s="9" customFormat="1" ht="15" customHeight="1">
      <c r="A31" s="237"/>
      <c r="B31" s="237"/>
      <c r="C31" s="238"/>
    </row>
    <row r="32" spans="1:7" s="9" customFormat="1" ht="15" customHeight="1">
      <c r="A32" s="294"/>
      <c r="B32" s="237"/>
      <c r="C32" s="238"/>
    </row>
    <row r="33" spans="1:3" ht="15" customHeight="1">
      <c r="A33" s="114" t="s">
        <v>4</v>
      </c>
      <c r="B33" s="506"/>
      <c r="C33" s="506"/>
    </row>
    <row r="34" spans="1:3">
      <c r="A34" s="506"/>
      <c r="B34" s="506"/>
      <c r="C34" s="506"/>
    </row>
    <row r="35" spans="1:3">
      <c r="A35" s="239"/>
      <c r="B35" s="506"/>
      <c r="C35" s="506"/>
    </row>
    <row r="36" spans="1:3">
      <c r="A36" s="506"/>
      <c r="B36" s="506"/>
      <c r="C36" s="506"/>
    </row>
    <row r="37" spans="1:3">
      <c r="A37" s="506"/>
      <c r="B37" s="506"/>
      <c r="C37" s="506"/>
    </row>
    <row r="38" spans="1:3">
      <c r="A38" s="506"/>
      <c r="B38" s="506"/>
      <c r="C38" s="506"/>
    </row>
    <row r="39" spans="1:3">
      <c r="A39" s="506"/>
      <c r="B39" s="506"/>
      <c r="C39" s="506"/>
    </row>
    <row r="40" spans="1:3">
      <c r="A40" s="506"/>
      <c r="B40" s="506"/>
      <c r="C40" s="506"/>
    </row>
    <row r="41" spans="1:3">
      <c r="A41" s="506"/>
      <c r="B41" s="506"/>
      <c r="C41" s="506"/>
    </row>
    <row r="42" spans="1:3">
      <c r="A42" s="506"/>
      <c r="B42" s="506"/>
      <c r="C42" s="506"/>
    </row>
    <row r="43" spans="1:3">
      <c r="A43" s="506"/>
      <c r="B43" s="506"/>
      <c r="C43" s="506"/>
    </row>
    <row r="44" spans="1:3">
      <c r="A44" s="506"/>
      <c r="B44" s="506"/>
      <c r="C44" s="506"/>
    </row>
    <row r="45" spans="1:3">
      <c r="A45" s="506"/>
      <c r="B45" s="506"/>
      <c r="C45" s="506"/>
    </row>
    <row r="46" spans="1:3">
      <c r="A46" s="506"/>
      <c r="B46" s="506"/>
      <c r="C46" s="506"/>
    </row>
    <row r="47" spans="1:3">
      <c r="A47" s="506"/>
      <c r="B47" s="506"/>
      <c r="C47" s="506"/>
    </row>
    <row r="48" spans="1:3">
      <c r="A48" s="506"/>
      <c r="B48" s="506"/>
      <c r="C48" s="506"/>
    </row>
    <row r="49" spans="1:3">
      <c r="A49" s="506"/>
      <c r="B49" s="506"/>
      <c r="C49" s="506"/>
    </row>
    <row r="50" spans="1:3">
      <c r="A50" s="506"/>
      <c r="B50" s="506"/>
      <c r="C50" s="506"/>
    </row>
    <row r="51" spans="1:3">
      <c r="A51" s="506"/>
      <c r="B51" s="506"/>
      <c r="C51" s="506"/>
    </row>
    <row r="52" spans="1:3">
      <c r="A52" s="506"/>
      <c r="B52" s="506"/>
      <c r="C52" s="506"/>
    </row>
    <row r="53" spans="1:3">
      <c r="A53" s="506"/>
      <c r="B53" s="506"/>
      <c r="C53" s="506"/>
    </row>
    <row r="54" spans="1:3">
      <c r="A54" s="506"/>
      <c r="B54" s="506"/>
      <c r="C54" s="506"/>
    </row>
    <row r="55" spans="1:3">
      <c r="A55" s="506"/>
      <c r="B55" s="506"/>
      <c r="C55" s="506"/>
    </row>
    <row r="56" spans="1:3">
      <c r="A56" s="506"/>
      <c r="B56" s="506"/>
      <c r="C56" s="506"/>
    </row>
    <row r="57" spans="1:3">
      <c r="A57" s="506"/>
      <c r="B57" s="506"/>
      <c r="C57" s="506"/>
    </row>
    <row r="58" spans="1:3">
      <c r="A58" s="506"/>
      <c r="B58" s="506"/>
      <c r="C58" s="506"/>
    </row>
    <row r="59" spans="1:3">
      <c r="A59" s="506"/>
      <c r="B59" s="506"/>
      <c r="C59" s="506"/>
    </row>
    <row r="60" spans="1:3">
      <c r="A60" s="506"/>
      <c r="B60" s="506"/>
      <c r="C60" s="506"/>
    </row>
    <row r="61" spans="1:3">
      <c r="A61" s="506"/>
      <c r="B61" s="506"/>
      <c r="C61" s="506"/>
    </row>
    <row r="62" spans="1:3">
      <c r="A62" s="506"/>
      <c r="B62" s="506"/>
      <c r="C62" s="506"/>
    </row>
    <row r="63" spans="1:3">
      <c r="A63" s="506"/>
      <c r="B63" s="506"/>
      <c r="C63" s="506"/>
    </row>
    <row r="64" spans="1:3">
      <c r="A64" s="506"/>
      <c r="B64" s="506"/>
      <c r="C64" s="506"/>
    </row>
  </sheetData>
  <mergeCells count="6">
    <mergeCell ref="A27:C27"/>
    <mergeCell ref="A3:C3"/>
    <mergeCell ref="A1:C1"/>
    <mergeCell ref="A2:C2"/>
    <mergeCell ref="A25:C25"/>
    <mergeCell ref="A26:C26"/>
  </mergeCells>
  <hyperlinks>
    <hyperlink ref="A33" location="index!A1" display="Retour à l'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4">
    <pageSetUpPr fitToPage="1"/>
  </sheetPr>
  <dimension ref="A1:AM29"/>
  <sheetViews>
    <sheetView showGridLines="0" zoomScale="80" zoomScaleNormal="80" zoomScaleSheetLayoutView="80" zoomScalePageLayoutView="75" workbookViewId="0">
      <selection sqref="A1:T1"/>
    </sheetView>
  </sheetViews>
  <sheetFormatPr baseColWidth="10" defaultColWidth="7.85546875" defaultRowHeight="15" customHeight="1"/>
  <cols>
    <col min="1" max="1" width="94.85546875" style="394" customWidth="1"/>
    <col min="2" max="20" width="10.42578125" style="394" customWidth="1"/>
    <col min="21" max="38" width="4.7109375" style="394" customWidth="1"/>
    <col min="39" max="16384" width="7.85546875" style="394"/>
  </cols>
  <sheetData>
    <row r="1" spans="1:39" ht="20.100000000000001" customHeight="1">
      <c r="A1" s="716" t="s">
        <v>400</v>
      </c>
      <c r="B1" s="717"/>
      <c r="C1" s="717"/>
      <c r="D1" s="717"/>
      <c r="E1" s="717"/>
      <c r="F1" s="717"/>
      <c r="G1" s="717"/>
      <c r="H1" s="717"/>
      <c r="I1" s="717"/>
      <c r="J1" s="717"/>
      <c r="K1" s="717"/>
      <c r="L1" s="717"/>
      <c r="M1" s="717"/>
      <c r="N1" s="717"/>
      <c r="O1" s="717"/>
      <c r="P1" s="717"/>
      <c r="Q1" s="717"/>
      <c r="R1" s="717"/>
      <c r="S1" s="717"/>
      <c r="T1" s="718"/>
    </row>
    <row r="2" spans="1:39" ht="20.100000000000001" customHeight="1">
      <c r="A2" s="719" t="s">
        <v>401</v>
      </c>
      <c r="B2" s="720"/>
      <c r="C2" s="720"/>
      <c r="D2" s="720"/>
      <c r="E2" s="720"/>
      <c r="F2" s="720"/>
      <c r="G2" s="720"/>
      <c r="H2" s="720"/>
      <c r="I2" s="720"/>
      <c r="J2" s="720"/>
      <c r="K2" s="720"/>
      <c r="L2" s="720"/>
      <c r="M2" s="720"/>
      <c r="N2" s="720"/>
      <c r="O2" s="720"/>
      <c r="P2" s="720"/>
      <c r="Q2" s="720"/>
      <c r="R2" s="720"/>
      <c r="S2" s="720"/>
      <c r="T2" s="721"/>
    </row>
    <row r="3" spans="1:39" ht="20.100000000000001" customHeight="1">
      <c r="A3" s="610" t="s">
        <v>421</v>
      </c>
      <c r="B3" s="611"/>
      <c r="C3" s="611"/>
      <c r="D3" s="611"/>
      <c r="E3" s="611"/>
      <c r="F3" s="611"/>
      <c r="G3" s="611"/>
      <c r="H3" s="611"/>
      <c r="I3" s="611"/>
      <c r="J3" s="611"/>
      <c r="K3" s="611"/>
      <c r="L3" s="611"/>
      <c r="M3" s="611"/>
      <c r="N3" s="611"/>
      <c r="O3" s="611"/>
      <c r="P3" s="611"/>
      <c r="Q3" s="611"/>
      <c r="R3" s="611"/>
      <c r="S3" s="611"/>
      <c r="T3" s="612"/>
      <c r="U3" s="2"/>
      <c r="V3" s="2"/>
      <c r="W3" s="501"/>
      <c r="X3" s="501"/>
      <c r="Y3" s="502"/>
      <c r="Z3" s="502"/>
    </row>
    <row r="4" spans="1:39" ht="20.100000000000001" customHeight="1">
      <c r="A4" s="295"/>
      <c r="B4" s="296">
        <v>2005</v>
      </c>
      <c r="C4" s="297">
        <v>2006</v>
      </c>
      <c r="D4" s="297">
        <v>2007</v>
      </c>
      <c r="E4" s="297">
        <v>2008</v>
      </c>
      <c r="F4" s="297">
        <v>2009</v>
      </c>
      <c r="G4" s="297">
        <v>2010</v>
      </c>
      <c r="H4" s="297">
        <v>2011</v>
      </c>
      <c r="I4" s="297">
        <v>2012</v>
      </c>
      <c r="J4" s="297">
        <v>2013</v>
      </c>
      <c r="K4" s="297">
        <v>2014</v>
      </c>
      <c r="L4" s="297">
        <v>2015</v>
      </c>
      <c r="M4" s="297">
        <v>2016</v>
      </c>
      <c r="N4" s="297">
        <v>2017</v>
      </c>
      <c r="O4" s="328">
        <v>2018</v>
      </c>
      <c r="P4" s="328">
        <v>2019</v>
      </c>
      <c r="Q4" s="328">
        <v>2020</v>
      </c>
      <c r="R4" s="328">
        <v>2021</v>
      </c>
      <c r="S4" s="328">
        <v>2022</v>
      </c>
      <c r="T4" s="298">
        <v>2023</v>
      </c>
      <c r="U4" s="3"/>
      <c r="V4" s="3"/>
    </row>
    <row r="5" spans="1:39" s="24" customFormat="1" ht="15" customHeight="1">
      <c r="A5" s="550" t="s">
        <v>116</v>
      </c>
      <c r="B5" s="299">
        <v>463</v>
      </c>
      <c r="C5" s="300">
        <v>322</v>
      </c>
      <c r="D5" s="300">
        <v>334</v>
      </c>
      <c r="E5" s="300">
        <v>207</v>
      </c>
      <c r="F5" s="300">
        <v>206</v>
      </c>
      <c r="G5" s="300">
        <v>168</v>
      </c>
      <c r="H5" s="300">
        <v>212</v>
      </c>
      <c r="I5" s="300">
        <v>218</v>
      </c>
      <c r="J5" s="300">
        <v>145</v>
      </c>
      <c r="K5" s="300">
        <v>124</v>
      </c>
      <c r="L5" s="300">
        <v>60</v>
      </c>
      <c r="M5" s="300">
        <v>65</v>
      </c>
      <c r="N5" s="300">
        <v>70</v>
      </c>
      <c r="O5" s="329">
        <v>147</v>
      </c>
      <c r="P5" s="329">
        <v>131</v>
      </c>
      <c r="Q5" s="329">
        <v>149</v>
      </c>
      <c r="R5" s="329">
        <v>102</v>
      </c>
      <c r="S5" s="329">
        <v>238</v>
      </c>
      <c r="T5" s="301">
        <v>125</v>
      </c>
      <c r="U5" s="21"/>
      <c r="V5" s="21"/>
      <c r="W5" s="22"/>
      <c r="X5" s="22"/>
      <c r="Y5" s="22"/>
      <c r="Z5" s="22"/>
      <c r="AA5" s="23"/>
      <c r="AB5" s="23"/>
      <c r="AC5" s="23"/>
      <c r="AD5" s="23"/>
      <c r="AE5" s="23"/>
      <c r="AF5" s="23"/>
      <c r="AG5" s="23"/>
      <c r="AH5" s="23"/>
      <c r="AI5" s="23"/>
      <c r="AJ5" s="23"/>
      <c r="AK5" s="23"/>
      <c r="AL5" s="23"/>
      <c r="AM5" s="23"/>
    </row>
    <row r="6" spans="1:39" s="24" customFormat="1" ht="15" customHeight="1">
      <c r="A6" s="302" t="s">
        <v>223</v>
      </c>
      <c r="B6" s="303">
        <v>109</v>
      </c>
      <c r="C6" s="304">
        <v>106</v>
      </c>
      <c r="D6" s="304">
        <v>123</v>
      </c>
      <c r="E6" s="304">
        <v>129</v>
      </c>
      <c r="F6" s="304">
        <v>75</v>
      </c>
      <c r="G6" s="304">
        <v>96</v>
      </c>
      <c r="H6" s="304">
        <v>67</v>
      </c>
      <c r="I6" s="304">
        <v>94</v>
      </c>
      <c r="J6" s="304">
        <v>94</v>
      </c>
      <c r="K6" s="304">
        <v>92</v>
      </c>
      <c r="L6" s="304">
        <v>82</v>
      </c>
      <c r="M6" s="304">
        <v>86</v>
      </c>
      <c r="N6" s="304">
        <v>83</v>
      </c>
      <c r="O6" s="330">
        <v>99</v>
      </c>
      <c r="P6" s="330">
        <v>116</v>
      </c>
      <c r="Q6" s="330">
        <v>104</v>
      </c>
      <c r="R6" s="330">
        <v>112</v>
      </c>
      <c r="S6" s="330">
        <v>168</v>
      </c>
      <c r="T6" s="305">
        <v>125</v>
      </c>
      <c r="U6" s="21"/>
      <c r="V6" s="21"/>
      <c r="W6" s="22"/>
      <c r="X6" s="22"/>
      <c r="Y6" s="22"/>
      <c r="Z6" s="22"/>
      <c r="AA6" s="23"/>
      <c r="AB6" s="23"/>
      <c r="AC6" s="23"/>
      <c r="AD6" s="23"/>
      <c r="AE6" s="23"/>
      <c r="AF6" s="23"/>
      <c r="AG6" s="23"/>
      <c r="AH6" s="23"/>
      <c r="AI6" s="23"/>
      <c r="AJ6" s="23"/>
      <c r="AK6" s="23"/>
      <c r="AL6" s="23"/>
      <c r="AM6" s="23"/>
    </row>
    <row r="7" spans="1:39" s="24" customFormat="1" ht="15" customHeight="1">
      <c r="A7" s="302" t="s">
        <v>259</v>
      </c>
      <c r="B7" s="303">
        <v>0</v>
      </c>
      <c r="C7" s="304">
        <v>1</v>
      </c>
      <c r="D7" s="304">
        <v>0</v>
      </c>
      <c r="E7" s="304">
        <v>0</v>
      </c>
      <c r="F7" s="304">
        <v>0</v>
      </c>
      <c r="G7" s="304">
        <v>1</v>
      </c>
      <c r="H7" s="304">
        <v>0</v>
      </c>
      <c r="I7" s="304">
        <v>1</v>
      </c>
      <c r="J7" s="304">
        <v>0</v>
      </c>
      <c r="K7" s="304">
        <v>0</v>
      </c>
      <c r="L7" s="304">
        <v>0</v>
      </c>
      <c r="M7" s="304">
        <v>2</v>
      </c>
      <c r="N7" s="304">
        <v>0</v>
      </c>
      <c r="O7" s="330">
        <v>0</v>
      </c>
      <c r="P7" s="330">
        <v>0</v>
      </c>
      <c r="Q7" s="330">
        <v>0</v>
      </c>
      <c r="R7" s="330">
        <v>1</v>
      </c>
      <c r="S7" s="330">
        <v>0</v>
      </c>
      <c r="T7" s="305">
        <v>0</v>
      </c>
      <c r="U7" s="21"/>
      <c r="V7" s="21"/>
      <c r="W7" s="22"/>
      <c r="X7" s="22"/>
      <c r="Y7" s="22"/>
      <c r="Z7" s="22"/>
      <c r="AA7" s="23"/>
      <c r="AB7" s="23"/>
      <c r="AC7" s="23"/>
      <c r="AD7" s="23"/>
      <c r="AE7" s="23"/>
      <c r="AF7" s="23"/>
      <c r="AG7" s="23"/>
      <c r="AH7" s="23"/>
      <c r="AI7" s="23"/>
      <c r="AJ7" s="23"/>
      <c r="AK7" s="23"/>
      <c r="AL7" s="23"/>
      <c r="AM7" s="23"/>
    </row>
    <row r="8" spans="1:39" s="24" customFormat="1" ht="15" customHeight="1">
      <c r="A8" s="302" t="s">
        <v>117</v>
      </c>
      <c r="B8" s="303">
        <v>6</v>
      </c>
      <c r="C8" s="304">
        <v>1</v>
      </c>
      <c r="D8" s="304">
        <v>2</v>
      </c>
      <c r="E8" s="304">
        <v>3</v>
      </c>
      <c r="F8" s="304">
        <v>3</v>
      </c>
      <c r="G8" s="304">
        <v>6</v>
      </c>
      <c r="H8" s="304">
        <v>4</v>
      </c>
      <c r="I8" s="304">
        <v>6</v>
      </c>
      <c r="J8" s="304">
        <v>2</v>
      </c>
      <c r="K8" s="304">
        <v>4</v>
      </c>
      <c r="L8" s="304">
        <v>6</v>
      </c>
      <c r="M8" s="304">
        <v>7</v>
      </c>
      <c r="N8" s="304">
        <v>2</v>
      </c>
      <c r="O8" s="330">
        <v>7</v>
      </c>
      <c r="P8" s="330">
        <v>10</v>
      </c>
      <c r="Q8" s="330">
        <v>9</v>
      </c>
      <c r="R8" s="330">
        <v>13</v>
      </c>
      <c r="S8" s="330">
        <v>14</v>
      </c>
      <c r="T8" s="305">
        <v>36</v>
      </c>
      <c r="U8" s="21"/>
      <c r="V8" s="21"/>
      <c r="W8" s="22"/>
      <c r="X8" s="22"/>
      <c r="Y8" s="22"/>
      <c r="Z8" s="22"/>
      <c r="AA8" s="23"/>
      <c r="AB8" s="23"/>
      <c r="AC8" s="23"/>
      <c r="AD8" s="23"/>
      <c r="AE8" s="23"/>
      <c r="AF8" s="23"/>
      <c r="AG8" s="23"/>
      <c r="AH8" s="23"/>
      <c r="AI8" s="23"/>
      <c r="AJ8" s="23"/>
      <c r="AK8" s="23"/>
      <c r="AL8" s="23"/>
      <c r="AM8" s="23"/>
    </row>
    <row r="9" spans="1:39" s="24" customFormat="1" ht="15" customHeight="1">
      <c r="A9" s="302" t="s">
        <v>118</v>
      </c>
      <c r="B9" s="303">
        <v>200</v>
      </c>
      <c r="C9" s="304">
        <v>125</v>
      </c>
      <c r="D9" s="304">
        <v>55</v>
      </c>
      <c r="E9" s="304">
        <v>41</v>
      </c>
      <c r="F9" s="304">
        <v>25</v>
      </c>
      <c r="G9" s="304">
        <v>36</v>
      </c>
      <c r="H9" s="304">
        <v>32</v>
      </c>
      <c r="I9" s="304">
        <v>20</v>
      </c>
      <c r="J9" s="304">
        <v>29</v>
      </c>
      <c r="K9" s="304">
        <v>39</v>
      </c>
      <c r="L9" s="304">
        <v>28</v>
      </c>
      <c r="M9" s="304">
        <v>25</v>
      </c>
      <c r="N9" s="304">
        <v>52</v>
      </c>
      <c r="O9" s="330">
        <v>31</v>
      </c>
      <c r="P9" s="330">
        <v>16</v>
      </c>
      <c r="Q9" s="330">
        <v>18</v>
      </c>
      <c r="R9" s="330">
        <v>17</v>
      </c>
      <c r="S9" s="330">
        <v>19</v>
      </c>
      <c r="T9" s="305">
        <v>17</v>
      </c>
      <c r="U9" s="21"/>
      <c r="V9" s="21"/>
      <c r="W9" s="22"/>
      <c r="X9" s="22"/>
      <c r="Y9" s="22"/>
      <c r="Z9" s="22"/>
      <c r="AA9" s="23"/>
      <c r="AB9" s="23"/>
      <c r="AC9" s="23"/>
      <c r="AD9" s="23"/>
      <c r="AE9" s="23"/>
      <c r="AF9" s="23"/>
      <c r="AG9" s="23"/>
      <c r="AH9" s="23"/>
      <c r="AI9" s="23"/>
      <c r="AJ9" s="23"/>
      <c r="AK9" s="23"/>
      <c r="AL9" s="23"/>
      <c r="AM9" s="23"/>
    </row>
    <row r="10" spans="1:39" s="24" customFormat="1" ht="15" customHeight="1">
      <c r="A10" s="302" t="s">
        <v>119</v>
      </c>
      <c r="B10" s="303">
        <v>0</v>
      </c>
      <c r="C10" s="304">
        <v>0</v>
      </c>
      <c r="D10" s="304">
        <v>0</v>
      </c>
      <c r="E10" s="304">
        <v>0</v>
      </c>
      <c r="F10" s="304">
        <v>5</v>
      </c>
      <c r="G10" s="304">
        <v>11</v>
      </c>
      <c r="H10" s="304">
        <v>0</v>
      </c>
      <c r="I10" s="304">
        <v>26</v>
      </c>
      <c r="J10" s="304">
        <v>13</v>
      </c>
      <c r="K10" s="304">
        <v>9</v>
      </c>
      <c r="L10" s="304">
        <v>1</v>
      </c>
      <c r="M10" s="304">
        <v>4</v>
      </c>
      <c r="N10" s="304">
        <v>10</v>
      </c>
      <c r="O10" s="330">
        <v>3</v>
      </c>
      <c r="P10" s="330">
        <v>49</v>
      </c>
      <c r="Q10" s="330">
        <v>6</v>
      </c>
      <c r="R10" s="330">
        <v>11</v>
      </c>
      <c r="S10" s="330">
        <v>4</v>
      </c>
      <c r="T10" s="305">
        <v>3</v>
      </c>
      <c r="U10" s="21"/>
      <c r="V10" s="21"/>
      <c r="W10" s="22"/>
      <c r="X10" s="22"/>
      <c r="Y10" s="22"/>
      <c r="Z10" s="22"/>
      <c r="AA10" s="23"/>
      <c r="AB10" s="23"/>
      <c r="AC10" s="23"/>
      <c r="AD10" s="23"/>
      <c r="AE10" s="23"/>
      <c r="AF10" s="23"/>
      <c r="AG10" s="23"/>
      <c r="AH10" s="23"/>
      <c r="AI10" s="23"/>
      <c r="AJ10" s="23"/>
      <c r="AK10" s="23"/>
      <c r="AL10" s="23"/>
      <c r="AM10" s="23"/>
    </row>
    <row r="11" spans="1:39" s="24" customFormat="1" ht="15" customHeight="1">
      <c r="A11" s="302" t="s">
        <v>122</v>
      </c>
      <c r="B11" s="303">
        <v>70</v>
      </c>
      <c r="C11" s="304">
        <v>40</v>
      </c>
      <c r="D11" s="304">
        <v>28</v>
      </c>
      <c r="E11" s="304">
        <v>18</v>
      </c>
      <c r="F11" s="304">
        <v>8</v>
      </c>
      <c r="G11" s="304">
        <v>24</v>
      </c>
      <c r="H11" s="304">
        <v>12</v>
      </c>
      <c r="I11" s="304">
        <v>18</v>
      </c>
      <c r="J11" s="304">
        <v>5</v>
      </c>
      <c r="K11" s="304">
        <v>9</v>
      </c>
      <c r="L11" s="304">
        <v>6</v>
      </c>
      <c r="M11" s="304">
        <v>9</v>
      </c>
      <c r="N11" s="304">
        <v>2</v>
      </c>
      <c r="O11" s="330">
        <v>6</v>
      </c>
      <c r="P11" s="330">
        <v>10</v>
      </c>
      <c r="Q11" s="330">
        <v>0</v>
      </c>
      <c r="R11" s="330">
        <v>4</v>
      </c>
      <c r="S11" s="330">
        <v>3</v>
      </c>
      <c r="T11" s="305">
        <v>2</v>
      </c>
      <c r="U11" s="21"/>
      <c r="V11" s="21"/>
      <c r="W11" s="22"/>
      <c r="X11" s="22"/>
      <c r="Y11" s="22"/>
      <c r="Z11" s="22"/>
      <c r="AA11" s="23"/>
      <c r="AB11" s="23"/>
      <c r="AC11" s="23"/>
      <c r="AD11" s="23"/>
      <c r="AE11" s="23"/>
      <c r="AF11" s="23"/>
      <c r="AG11" s="23"/>
      <c r="AH11" s="23"/>
      <c r="AI11" s="23"/>
      <c r="AJ11" s="23"/>
      <c r="AK11" s="23"/>
      <c r="AL11" s="23"/>
      <c r="AM11" s="23"/>
    </row>
    <row r="12" spans="1:39" s="24" customFormat="1" ht="15" customHeight="1">
      <c r="A12" s="302" t="s">
        <v>120</v>
      </c>
      <c r="B12" s="303">
        <v>7</v>
      </c>
      <c r="C12" s="304">
        <v>4</v>
      </c>
      <c r="D12" s="304">
        <v>5</v>
      </c>
      <c r="E12" s="304">
        <v>1</v>
      </c>
      <c r="F12" s="304">
        <v>3</v>
      </c>
      <c r="G12" s="304">
        <v>3</v>
      </c>
      <c r="H12" s="304">
        <v>3</v>
      </c>
      <c r="I12" s="304">
        <v>1</v>
      </c>
      <c r="J12" s="304">
        <v>3</v>
      </c>
      <c r="K12" s="304">
        <v>4</v>
      </c>
      <c r="L12" s="304">
        <v>1</v>
      </c>
      <c r="M12" s="304">
        <v>3</v>
      </c>
      <c r="N12" s="304">
        <v>0</v>
      </c>
      <c r="O12" s="330">
        <v>0</v>
      </c>
      <c r="P12" s="330">
        <v>2</v>
      </c>
      <c r="Q12" s="330">
        <v>2</v>
      </c>
      <c r="R12" s="330">
        <v>3</v>
      </c>
      <c r="S12" s="330">
        <v>2</v>
      </c>
      <c r="T12" s="305">
        <v>0</v>
      </c>
      <c r="U12" s="21"/>
      <c r="V12" s="21"/>
      <c r="W12" s="22"/>
      <c r="X12" s="22"/>
      <c r="Y12" s="22"/>
      <c r="Z12" s="22"/>
      <c r="AA12" s="23"/>
      <c r="AB12" s="23"/>
      <c r="AC12" s="23"/>
      <c r="AD12" s="23"/>
      <c r="AE12" s="23"/>
      <c r="AF12" s="23"/>
      <c r="AG12" s="23"/>
      <c r="AH12" s="23"/>
      <c r="AI12" s="23"/>
      <c r="AJ12" s="23"/>
      <c r="AK12" s="23"/>
      <c r="AL12" s="23"/>
      <c r="AM12" s="23"/>
    </row>
    <row r="13" spans="1:39" ht="15" customHeight="1">
      <c r="A13" s="302" t="s">
        <v>121</v>
      </c>
      <c r="B13" s="303">
        <v>0</v>
      </c>
      <c r="C13" s="304">
        <v>0</v>
      </c>
      <c r="D13" s="304">
        <v>1</v>
      </c>
      <c r="E13" s="304">
        <v>0</v>
      </c>
      <c r="F13" s="304">
        <v>1</v>
      </c>
      <c r="G13" s="304">
        <v>0</v>
      </c>
      <c r="H13" s="304">
        <v>1</v>
      </c>
      <c r="I13" s="304">
        <v>3</v>
      </c>
      <c r="J13" s="304">
        <v>0</v>
      </c>
      <c r="K13" s="304">
        <v>1</v>
      </c>
      <c r="L13" s="304">
        <v>2</v>
      </c>
      <c r="M13" s="304">
        <v>0</v>
      </c>
      <c r="N13" s="304">
        <v>1</v>
      </c>
      <c r="O13" s="330">
        <v>1</v>
      </c>
      <c r="P13" s="330">
        <v>0</v>
      </c>
      <c r="Q13" s="330">
        <v>0</v>
      </c>
      <c r="R13" s="330">
        <v>2</v>
      </c>
      <c r="S13" s="330">
        <v>1</v>
      </c>
      <c r="T13" s="305">
        <v>0</v>
      </c>
      <c r="U13" s="21"/>
      <c r="V13" s="21"/>
      <c r="W13" s="22"/>
      <c r="X13" s="22"/>
      <c r="Y13" s="22"/>
      <c r="Z13" s="22"/>
      <c r="AA13" s="23"/>
      <c r="AB13" s="23"/>
      <c r="AC13" s="23"/>
      <c r="AD13" s="23"/>
      <c r="AE13" s="23"/>
      <c r="AF13" s="23"/>
      <c r="AG13" s="23"/>
      <c r="AH13" s="23"/>
      <c r="AI13" s="23"/>
      <c r="AJ13" s="23"/>
      <c r="AK13" s="23"/>
      <c r="AL13" s="23"/>
      <c r="AM13" s="23"/>
    </row>
    <row r="14" spans="1:39" ht="15" customHeight="1">
      <c r="A14" s="302" t="s">
        <v>398</v>
      </c>
      <c r="B14" s="303">
        <v>0</v>
      </c>
      <c r="C14" s="304">
        <v>0</v>
      </c>
      <c r="D14" s="304">
        <v>1</v>
      </c>
      <c r="E14" s="304">
        <v>0</v>
      </c>
      <c r="F14" s="304">
        <v>4</v>
      </c>
      <c r="G14" s="304">
        <v>4</v>
      </c>
      <c r="H14" s="304">
        <v>5</v>
      </c>
      <c r="I14" s="304">
        <v>6</v>
      </c>
      <c r="J14" s="304">
        <v>2</v>
      </c>
      <c r="K14" s="304">
        <v>2</v>
      </c>
      <c r="L14" s="304">
        <v>5</v>
      </c>
      <c r="M14" s="304">
        <v>4</v>
      </c>
      <c r="N14" s="304">
        <v>3</v>
      </c>
      <c r="O14" s="330">
        <v>3</v>
      </c>
      <c r="P14" s="330">
        <v>3</v>
      </c>
      <c r="Q14" s="330">
        <v>2</v>
      </c>
      <c r="R14" s="330">
        <v>0</v>
      </c>
      <c r="S14" s="330">
        <v>1</v>
      </c>
      <c r="T14" s="305">
        <v>0</v>
      </c>
      <c r="U14" s="21"/>
      <c r="V14" s="21"/>
      <c r="W14" s="22"/>
      <c r="X14" s="22"/>
      <c r="Y14" s="22"/>
      <c r="Z14" s="22"/>
      <c r="AA14" s="23"/>
      <c r="AB14" s="23"/>
      <c r="AC14" s="23"/>
      <c r="AD14" s="23"/>
      <c r="AE14" s="23"/>
      <c r="AF14" s="23"/>
      <c r="AG14" s="23"/>
      <c r="AH14" s="23"/>
      <c r="AI14" s="23"/>
      <c r="AJ14" s="23"/>
      <c r="AK14" s="23"/>
      <c r="AL14" s="23"/>
      <c r="AM14" s="23"/>
    </row>
    <row r="15" spans="1:39" ht="15" customHeight="1">
      <c r="A15" s="306" t="s">
        <v>123</v>
      </c>
      <c r="B15" s="307">
        <v>31</v>
      </c>
      <c r="C15" s="308">
        <v>40</v>
      </c>
      <c r="D15" s="308">
        <v>20</v>
      </c>
      <c r="E15" s="308">
        <v>12</v>
      </c>
      <c r="F15" s="308">
        <v>1</v>
      </c>
      <c r="G15" s="308">
        <v>16</v>
      </c>
      <c r="H15" s="308">
        <v>18</v>
      </c>
      <c r="I15" s="308">
        <v>42</v>
      </c>
      <c r="J15" s="308">
        <v>14</v>
      </c>
      <c r="K15" s="308">
        <v>10</v>
      </c>
      <c r="L15" s="308">
        <v>8</v>
      </c>
      <c r="M15" s="308">
        <v>3</v>
      </c>
      <c r="N15" s="308">
        <v>7</v>
      </c>
      <c r="O15" s="331">
        <v>2</v>
      </c>
      <c r="P15" s="331">
        <v>12</v>
      </c>
      <c r="Q15" s="331">
        <v>2</v>
      </c>
      <c r="R15" s="331">
        <v>4</v>
      </c>
      <c r="S15" s="331">
        <v>2</v>
      </c>
      <c r="T15" s="309">
        <v>1</v>
      </c>
      <c r="U15" s="21"/>
      <c r="V15" s="21"/>
      <c r="W15" s="22"/>
      <c r="X15" s="22"/>
      <c r="Y15" s="22"/>
      <c r="Z15" s="22"/>
      <c r="AA15" s="23"/>
      <c r="AB15" s="23"/>
      <c r="AC15" s="23"/>
      <c r="AD15" s="23"/>
      <c r="AE15" s="23"/>
      <c r="AF15" s="23"/>
      <c r="AG15" s="23"/>
      <c r="AH15" s="23"/>
      <c r="AI15" s="23"/>
      <c r="AJ15" s="23"/>
      <c r="AK15" s="23"/>
      <c r="AL15" s="23"/>
      <c r="AM15" s="23"/>
    </row>
    <row r="16" spans="1:39" ht="15" customHeight="1">
      <c r="A16" s="306" t="s">
        <v>399</v>
      </c>
      <c r="B16" s="307">
        <v>20</v>
      </c>
      <c r="C16" s="308">
        <v>0</v>
      </c>
      <c r="D16" s="308">
        <v>6</v>
      </c>
      <c r="E16" s="308">
        <v>2</v>
      </c>
      <c r="F16" s="308">
        <v>0</v>
      </c>
      <c r="G16" s="308">
        <v>0</v>
      </c>
      <c r="H16" s="308">
        <v>0</v>
      </c>
      <c r="I16" s="308">
        <v>0</v>
      </c>
      <c r="J16" s="308">
        <v>0</v>
      </c>
      <c r="K16" s="308">
        <v>0</v>
      </c>
      <c r="L16" s="308">
        <v>1</v>
      </c>
      <c r="M16" s="308">
        <v>1</v>
      </c>
      <c r="N16" s="308">
        <v>1</v>
      </c>
      <c r="O16" s="331">
        <v>1</v>
      </c>
      <c r="P16" s="331">
        <v>0</v>
      </c>
      <c r="Q16" s="331">
        <v>0</v>
      </c>
      <c r="R16" s="331">
        <v>0</v>
      </c>
      <c r="S16" s="331">
        <v>1</v>
      </c>
      <c r="T16" s="309">
        <v>0</v>
      </c>
      <c r="U16" s="21"/>
      <c r="V16" s="21"/>
      <c r="W16" s="22"/>
      <c r="X16" s="22"/>
      <c r="Y16" s="22"/>
      <c r="Z16" s="22"/>
      <c r="AA16" s="23"/>
      <c r="AB16" s="23"/>
      <c r="AC16" s="23"/>
      <c r="AD16" s="23"/>
      <c r="AE16" s="23"/>
      <c r="AF16" s="23"/>
      <c r="AG16" s="23"/>
      <c r="AH16" s="23"/>
      <c r="AI16" s="23"/>
      <c r="AJ16" s="23"/>
      <c r="AK16" s="23"/>
      <c r="AL16" s="23"/>
      <c r="AM16" s="23"/>
    </row>
    <row r="17" spans="1:39" s="24" customFormat="1" ht="15" customHeight="1">
      <c r="A17" s="310" t="s">
        <v>0</v>
      </c>
      <c r="B17" s="311">
        <v>906</v>
      </c>
      <c r="C17" s="312">
        <v>639</v>
      </c>
      <c r="D17" s="312">
        <v>575</v>
      </c>
      <c r="E17" s="312">
        <v>413</v>
      </c>
      <c r="F17" s="312">
        <v>331</v>
      </c>
      <c r="G17" s="312">
        <v>365</v>
      </c>
      <c r="H17" s="312">
        <v>354</v>
      </c>
      <c r="I17" s="312">
        <v>435</v>
      </c>
      <c r="J17" s="312">
        <v>307</v>
      </c>
      <c r="K17" s="312">
        <v>294</v>
      </c>
      <c r="L17" s="312">
        <v>200</v>
      </c>
      <c r="M17" s="312">
        <v>209</v>
      </c>
      <c r="N17" s="312">
        <v>231</v>
      </c>
      <c r="O17" s="332">
        <v>300</v>
      </c>
      <c r="P17" s="332">
        <v>349</v>
      </c>
      <c r="Q17" s="332">
        <v>292</v>
      </c>
      <c r="R17" s="332">
        <v>269</v>
      </c>
      <c r="S17" s="332">
        <v>453</v>
      </c>
      <c r="T17" s="313">
        <v>309</v>
      </c>
      <c r="U17" s="21"/>
      <c r="V17" s="21"/>
      <c r="W17" s="22"/>
      <c r="X17" s="22"/>
      <c r="Y17" s="22"/>
      <c r="Z17" s="22"/>
      <c r="AA17" s="22"/>
      <c r="AB17" s="22"/>
      <c r="AC17" s="22"/>
      <c r="AD17" s="22"/>
      <c r="AE17" s="22"/>
      <c r="AF17" s="22"/>
      <c r="AG17" s="22"/>
      <c r="AH17" s="22"/>
      <c r="AI17" s="22"/>
      <c r="AJ17" s="22"/>
      <c r="AK17" s="22"/>
      <c r="AL17" s="22"/>
      <c r="AM17" s="23"/>
    </row>
    <row r="18" spans="1:39" ht="15" customHeight="1">
      <c r="A18" s="314" t="s">
        <v>1</v>
      </c>
      <c r="B18" s="303">
        <v>11545</v>
      </c>
      <c r="C18" s="304">
        <v>11094</v>
      </c>
      <c r="D18" s="304">
        <v>11066</v>
      </c>
      <c r="E18" s="304">
        <v>11182</v>
      </c>
      <c r="F18" s="304">
        <v>10059</v>
      </c>
      <c r="G18" s="304">
        <v>9972</v>
      </c>
      <c r="H18" s="304">
        <v>10012</v>
      </c>
      <c r="I18" s="304">
        <v>9366</v>
      </c>
      <c r="J18" s="304">
        <v>8975</v>
      </c>
      <c r="K18" s="304">
        <v>8376</v>
      </c>
      <c r="L18" s="304">
        <v>8027</v>
      </c>
      <c r="M18" s="304">
        <v>7358</v>
      </c>
      <c r="N18" s="304">
        <v>7745</v>
      </c>
      <c r="O18" s="330">
        <v>7367</v>
      </c>
      <c r="P18" s="330">
        <v>7136</v>
      </c>
      <c r="Q18" s="330">
        <v>7672</v>
      </c>
      <c r="R18" s="330">
        <v>6940</v>
      </c>
      <c r="S18" s="330">
        <v>6402</v>
      </c>
      <c r="T18" s="305">
        <v>6227</v>
      </c>
      <c r="U18" s="21"/>
      <c r="V18" s="21"/>
      <c r="W18" s="22"/>
      <c r="X18" s="22"/>
      <c r="Y18" s="22"/>
      <c r="Z18" s="22"/>
      <c r="AA18" s="23"/>
      <c r="AB18" s="23"/>
      <c r="AC18" s="23"/>
      <c r="AD18" s="23"/>
      <c r="AE18" s="23"/>
      <c r="AF18" s="23"/>
      <c r="AG18" s="23"/>
      <c r="AH18" s="23"/>
      <c r="AI18" s="23"/>
      <c r="AJ18" s="23"/>
      <c r="AK18" s="23"/>
      <c r="AL18" s="23"/>
      <c r="AM18" s="23"/>
    </row>
    <row r="19" spans="1:39" ht="15" customHeight="1">
      <c r="A19" s="314" t="s">
        <v>2</v>
      </c>
      <c r="B19" s="315">
        <v>5287</v>
      </c>
      <c r="C19" s="316">
        <v>4402</v>
      </c>
      <c r="D19" s="316">
        <v>4250</v>
      </c>
      <c r="E19" s="316">
        <v>3993</v>
      </c>
      <c r="F19" s="316">
        <v>4344</v>
      </c>
      <c r="G19" s="316">
        <v>4686</v>
      </c>
      <c r="H19" s="316">
        <v>5185</v>
      </c>
      <c r="I19" s="316">
        <v>4473</v>
      </c>
      <c r="J19" s="316">
        <v>4393</v>
      </c>
      <c r="K19" s="316">
        <v>4249</v>
      </c>
      <c r="L19" s="316">
        <v>4214</v>
      </c>
      <c r="M19" s="316">
        <v>4613</v>
      </c>
      <c r="N19" s="316">
        <v>3700</v>
      </c>
      <c r="O19" s="333">
        <v>3462</v>
      </c>
      <c r="P19" s="333">
        <v>3735</v>
      </c>
      <c r="Q19" s="333">
        <v>4254</v>
      </c>
      <c r="R19" s="333">
        <v>4283</v>
      </c>
      <c r="S19" s="333">
        <v>4475</v>
      </c>
      <c r="T19" s="317">
        <v>4482</v>
      </c>
      <c r="U19" s="21"/>
      <c r="V19" s="21"/>
      <c r="W19" s="22"/>
      <c r="X19" s="22"/>
      <c r="Y19" s="22"/>
      <c r="Z19" s="22"/>
      <c r="AA19" s="23"/>
      <c r="AB19" s="23"/>
      <c r="AC19" s="23"/>
      <c r="AD19" s="23"/>
      <c r="AE19" s="23"/>
      <c r="AF19" s="23"/>
      <c r="AG19" s="23"/>
      <c r="AH19" s="23"/>
      <c r="AI19" s="23"/>
      <c r="AJ19" s="23"/>
      <c r="AK19" s="23"/>
      <c r="AL19" s="23"/>
      <c r="AM19" s="23"/>
    </row>
    <row r="20" spans="1:39" s="24" customFormat="1" ht="15" customHeight="1">
      <c r="A20" s="318" t="s">
        <v>5</v>
      </c>
      <c r="B20" s="319">
        <v>17738</v>
      </c>
      <c r="C20" s="320">
        <v>16135</v>
      </c>
      <c r="D20" s="320">
        <v>15891</v>
      </c>
      <c r="E20" s="320">
        <v>15588</v>
      </c>
      <c r="F20" s="320">
        <v>14734</v>
      </c>
      <c r="G20" s="320">
        <v>15023</v>
      </c>
      <c r="H20" s="320">
        <v>15551</v>
      </c>
      <c r="I20" s="320">
        <v>14274</v>
      </c>
      <c r="J20" s="320">
        <v>13675</v>
      </c>
      <c r="K20" s="320">
        <v>12919</v>
      </c>
      <c r="L20" s="320">
        <v>12441</v>
      </c>
      <c r="M20" s="320">
        <v>12180</v>
      </c>
      <c r="N20" s="320">
        <v>11676</v>
      </c>
      <c r="O20" s="334">
        <v>11129</v>
      </c>
      <c r="P20" s="334">
        <v>11220</v>
      </c>
      <c r="Q20" s="334">
        <v>12218</v>
      </c>
      <c r="R20" s="334">
        <v>11492</v>
      </c>
      <c r="S20" s="321">
        <v>11330</v>
      </c>
      <c r="T20" s="321">
        <v>11018</v>
      </c>
      <c r="U20" s="21"/>
      <c r="V20" s="21"/>
      <c r="W20" s="22"/>
      <c r="X20" s="22"/>
      <c r="Y20" s="22"/>
      <c r="Z20" s="22"/>
      <c r="AA20" s="22"/>
      <c r="AB20" s="22"/>
      <c r="AC20" s="22"/>
      <c r="AD20" s="22"/>
      <c r="AE20" s="22"/>
      <c r="AF20" s="22"/>
      <c r="AG20" s="22"/>
      <c r="AH20" s="22"/>
      <c r="AI20" s="22"/>
      <c r="AJ20" s="22"/>
      <c r="AK20" s="22"/>
      <c r="AL20" s="22"/>
      <c r="AM20" s="23"/>
    </row>
    <row r="21" spans="1:39" s="24" customFormat="1" ht="17.100000000000001" customHeight="1">
      <c r="A21" s="722" t="s">
        <v>402</v>
      </c>
      <c r="B21" s="723"/>
      <c r="C21" s="723"/>
      <c r="D21" s="723"/>
      <c r="E21" s="723"/>
      <c r="F21" s="723"/>
      <c r="G21" s="723"/>
      <c r="H21" s="723"/>
      <c r="I21" s="723"/>
      <c r="J21" s="723"/>
      <c r="K21" s="723"/>
      <c r="L21" s="723"/>
      <c r="M21" s="723"/>
      <c r="N21" s="723"/>
      <c r="O21" s="723"/>
      <c r="P21" s="723"/>
      <c r="Q21" s="723"/>
      <c r="R21" s="723"/>
      <c r="S21" s="723"/>
      <c r="T21" s="724"/>
      <c r="U21" s="21"/>
      <c r="V21" s="21"/>
      <c r="W21" s="22"/>
      <c r="X21" s="22"/>
      <c r="Y21" s="22"/>
      <c r="Z21" s="22"/>
      <c r="AA21" s="22"/>
      <c r="AB21" s="22"/>
      <c r="AC21" s="22"/>
      <c r="AD21" s="22"/>
      <c r="AE21" s="22"/>
      <c r="AF21" s="22"/>
      <c r="AG21" s="22"/>
      <c r="AH21" s="22"/>
      <c r="AI21" s="22"/>
      <c r="AJ21" s="22"/>
      <c r="AK21" s="22"/>
      <c r="AL21" s="22"/>
      <c r="AM21" s="23"/>
    </row>
    <row r="22" spans="1:39" s="24" customFormat="1" ht="17.100000000000001" customHeight="1">
      <c r="A22" s="725" t="s">
        <v>312</v>
      </c>
      <c r="B22" s="726"/>
      <c r="C22" s="726"/>
      <c r="D22" s="726"/>
      <c r="E22" s="726"/>
      <c r="F22" s="726"/>
      <c r="G22" s="726"/>
      <c r="H22" s="726"/>
      <c r="I22" s="726"/>
      <c r="J22" s="726"/>
      <c r="K22" s="726"/>
      <c r="L22" s="726"/>
      <c r="M22" s="726"/>
      <c r="N22" s="726"/>
      <c r="O22" s="726"/>
      <c r="P22" s="726"/>
      <c r="Q22" s="726"/>
      <c r="R22" s="726"/>
      <c r="S22" s="726"/>
      <c r="T22" s="727"/>
      <c r="U22" s="21"/>
      <c r="V22" s="21"/>
      <c r="W22" s="22"/>
      <c r="X22" s="22"/>
      <c r="Y22" s="22"/>
      <c r="Z22" s="22"/>
      <c r="AA22" s="22"/>
      <c r="AB22" s="22"/>
      <c r="AC22" s="22"/>
      <c r="AD22" s="22"/>
      <c r="AE22" s="22"/>
      <c r="AF22" s="22"/>
      <c r="AG22" s="22"/>
      <c r="AH22" s="22"/>
      <c r="AI22" s="22"/>
      <c r="AJ22" s="22"/>
      <c r="AK22" s="22"/>
      <c r="AL22" s="22"/>
      <c r="AM22" s="23"/>
    </row>
    <row r="23" spans="1:39" s="25" customFormat="1" ht="17.100000000000001" customHeight="1">
      <c r="A23" s="607" t="s">
        <v>403</v>
      </c>
      <c r="B23" s="608"/>
      <c r="C23" s="608"/>
      <c r="D23" s="608"/>
      <c r="E23" s="608"/>
      <c r="F23" s="608"/>
      <c r="G23" s="608"/>
      <c r="H23" s="608"/>
      <c r="I23" s="608"/>
      <c r="J23" s="608"/>
      <c r="K23" s="608"/>
      <c r="L23" s="608"/>
      <c r="M23" s="608"/>
      <c r="N23" s="608"/>
      <c r="O23" s="608"/>
      <c r="P23" s="608"/>
      <c r="Q23" s="608"/>
      <c r="R23" s="608"/>
      <c r="S23" s="608"/>
      <c r="T23" s="609"/>
      <c r="W23" s="26"/>
      <c r="X23" s="26"/>
      <c r="Y23" s="26"/>
      <c r="Z23" s="26"/>
      <c r="AA23" s="26"/>
      <c r="AB23" s="26"/>
      <c r="AC23" s="26"/>
      <c r="AD23" s="26"/>
      <c r="AE23" s="26"/>
      <c r="AF23" s="26"/>
      <c r="AG23" s="26"/>
      <c r="AH23" s="26"/>
      <c r="AI23" s="26"/>
      <c r="AJ23" s="26"/>
      <c r="AK23" s="26"/>
      <c r="AL23" s="26"/>
      <c r="AM23" s="26"/>
    </row>
    <row r="24" spans="1:39" ht="15" customHeight="1">
      <c r="A24" s="322"/>
      <c r="B24" s="503"/>
      <c r="C24" s="503"/>
      <c r="D24" s="503"/>
      <c r="E24" s="503"/>
      <c r="F24" s="504"/>
      <c r="G24" s="504"/>
      <c r="H24" s="503"/>
      <c r="I24" s="503"/>
      <c r="J24" s="503"/>
      <c r="K24" s="503"/>
      <c r="L24" s="503"/>
      <c r="M24" s="503"/>
      <c r="N24" s="503"/>
      <c r="O24" s="503"/>
      <c r="P24" s="503"/>
      <c r="Q24" s="503"/>
      <c r="R24" s="503"/>
      <c r="S24" s="503"/>
      <c r="T24" s="503"/>
      <c r="W24" s="27"/>
      <c r="X24" s="27"/>
      <c r="Y24" s="27"/>
      <c r="Z24" s="27"/>
      <c r="AA24" s="27"/>
      <c r="AB24" s="27"/>
      <c r="AC24" s="27"/>
      <c r="AD24" s="27"/>
      <c r="AE24" s="27"/>
      <c r="AF24" s="27"/>
      <c r="AG24" s="27"/>
      <c r="AH24" s="27"/>
      <c r="AI24" s="27"/>
      <c r="AJ24" s="27"/>
      <c r="AK24" s="27"/>
      <c r="AL24" s="27"/>
      <c r="AM24" s="27"/>
    </row>
    <row r="25" spans="1:39" ht="15" customHeight="1">
      <c r="A25" s="503"/>
      <c r="B25" s="503"/>
      <c r="C25" s="503"/>
      <c r="D25" s="503"/>
      <c r="E25" s="503"/>
      <c r="F25" s="503"/>
      <c r="G25" s="503"/>
      <c r="H25" s="503"/>
      <c r="I25" s="503"/>
      <c r="J25" s="503"/>
      <c r="K25" s="503"/>
      <c r="L25" s="503"/>
      <c r="M25" s="503"/>
      <c r="N25" s="503"/>
      <c r="O25" s="503"/>
      <c r="P25" s="503"/>
      <c r="Q25" s="503"/>
      <c r="R25" s="503"/>
      <c r="S25" s="503"/>
      <c r="T25" s="503"/>
      <c r="W25" s="23"/>
      <c r="X25" s="23"/>
      <c r="Y25" s="23"/>
      <c r="Z25" s="23"/>
      <c r="AA25" s="23"/>
      <c r="AB25" s="23"/>
      <c r="AC25" s="23"/>
      <c r="AD25" s="23"/>
      <c r="AE25" s="23"/>
      <c r="AF25" s="23"/>
      <c r="AG25" s="23"/>
      <c r="AH25" s="23"/>
      <c r="AI25" s="23"/>
      <c r="AJ25" s="23"/>
      <c r="AK25" s="23"/>
      <c r="AL25" s="23"/>
      <c r="AM25" s="23"/>
    </row>
    <row r="26" spans="1:39" ht="15" customHeight="1">
      <c r="A26" s="114" t="s">
        <v>4</v>
      </c>
      <c r="B26" s="503"/>
      <c r="C26" s="503"/>
      <c r="D26" s="503"/>
      <c r="E26" s="503"/>
      <c r="F26" s="503"/>
      <c r="G26" s="503"/>
      <c r="H26" s="503"/>
      <c r="I26" s="503"/>
      <c r="J26" s="503"/>
      <c r="K26" s="503"/>
      <c r="L26" s="503"/>
      <c r="M26" s="503"/>
      <c r="N26" s="503"/>
      <c r="O26" s="503"/>
      <c r="P26" s="503"/>
      <c r="Q26" s="503"/>
      <c r="R26" s="554"/>
      <c r="S26" s="554"/>
      <c r="T26" s="554"/>
      <c r="W26" s="23"/>
      <c r="X26" s="23"/>
      <c r="Y26" s="23"/>
      <c r="Z26" s="23"/>
      <c r="AA26" s="23"/>
      <c r="AB26" s="23"/>
      <c r="AC26" s="23"/>
      <c r="AD26" s="23"/>
      <c r="AE26" s="23"/>
      <c r="AF26" s="23"/>
      <c r="AG26" s="23"/>
      <c r="AH26" s="23"/>
      <c r="AI26" s="23"/>
      <c r="AJ26" s="23"/>
      <c r="AK26" s="23"/>
      <c r="AL26" s="23"/>
      <c r="AM26" s="28"/>
    </row>
    <row r="27" spans="1:39" ht="15" customHeight="1">
      <c r="A27" s="503"/>
      <c r="B27" s="503"/>
      <c r="C27" s="503"/>
      <c r="D27" s="503"/>
      <c r="E27" s="503"/>
      <c r="F27" s="503"/>
      <c r="G27" s="503"/>
      <c r="H27" s="503"/>
      <c r="I27" s="503"/>
      <c r="J27" s="503"/>
      <c r="K27" s="503"/>
      <c r="L27" s="503"/>
      <c r="M27" s="503"/>
      <c r="N27" s="503"/>
      <c r="O27" s="503"/>
      <c r="P27" s="503"/>
      <c r="Q27" s="503"/>
      <c r="R27" s="503"/>
      <c r="S27" s="503"/>
      <c r="T27" s="503"/>
      <c r="W27" s="23"/>
      <c r="X27" s="23"/>
      <c r="Y27" s="23"/>
      <c r="Z27" s="23"/>
      <c r="AA27" s="23"/>
      <c r="AB27" s="23"/>
      <c r="AC27" s="23"/>
      <c r="AD27" s="23"/>
      <c r="AE27" s="23"/>
      <c r="AF27" s="23"/>
      <c r="AG27" s="23"/>
      <c r="AH27" s="23"/>
      <c r="AI27" s="23"/>
      <c r="AJ27" s="23"/>
      <c r="AK27" s="23"/>
      <c r="AL27" s="23"/>
      <c r="AM27" s="23"/>
    </row>
    <row r="28" spans="1:39" ht="15" customHeight="1">
      <c r="A28" s="503"/>
      <c r="B28" s="503"/>
      <c r="C28" s="503"/>
      <c r="D28" s="503"/>
      <c r="E28" s="503"/>
      <c r="F28" s="503"/>
      <c r="G28" s="503"/>
      <c r="H28" s="503"/>
      <c r="I28" s="503"/>
      <c r="J28" s="503"/>
      <c r="K28" s="503"/>
      <c r="L28" s="503"/>
      <c r="M28" s="503"/>
      <c r="N28" s="503"/>
      <c r="O28" s="503"/>
      <c r="P28" s="503"/>
      <c r="Q28" s="503"/>
      <c r="R28" s="503"/>
      <c r="S28" s="503"/>
      <c r="T28" s="503"/>
      <c r="W28" s="23"/>
      <c r="X28" s="23"/>
      <c r="Y28" s="23"/>
      <c r="Z28" s="23"/>
      <c r="AA28" s="23"/>
      <c r="AB28" s="23"/>
      <c r="AC28" s="23"/>
      <c r="AD28" s="23"/>
      <c r="AE28" s="23"/>
      <c r="AF28" s="23"/>
      <c r="AG28" s="23"/>
      <c r="AH28" s="23"/>
      <c r="AI28" s="23"/>
      <c r="AJ28" s="23"/>
      <c r="AK28" s="23"/>
      <c r="AL28" s="23"/>
      <c r="AM28" s="23"/>
    </row>
    <row r="29" spans="1:39" ht="15" customHeight="1">
      <c r="A29" s="503"/>
      <c r="B29" s="503"/>
      <c r="C29" s="503"/>
      <c r="D29" s="503"/>
      <c r="E29" s="503"/>
      <c r="F29" s="503"/>
      <c r="G29" s="503"/>
      <c r="H29" s="503"/>
      <c r="I29" s="503"/>
      <c r="J29" s="503"/>
      <c r="K29" s="503"/>
      <c r="L29" s="503"/>
      <c r="M29" s="503"/>
      <c r="N29" s="503"/>
      <c r="O29" s="503"/>
      <c r="P29" s="503"/>
      <c r="Q29" s="503"/>
      <c r="R29" s="503"/>
      <c r="S29" s="503"/>
      <c r="T29" s="503"/>
      <c r="W29" s="23"/>
      <c r="X29" s="23"/>
      <c r="Y29" s="23"/>
      <c r="Z29" s="23"/>
      <c r="AA29" s="23"/>
      <c r="AB29" s="23"/>
      <c r="AC29" s="23"/>
      <c r="AD29" s="23"/>
      <c r="AE29" s="23"/>
      <c r="AF29" s="23"/>
      <c r="AG29" s="23"/>
      <c r="AH29" s="23"/>
      <c r="AI29" s="23"/>
      <c r="AJ29" s="23"/>
      <c r="AK29" s="23"/>
      <c r="AL29" s="23"/>
      <c r="AM29" s="23"/>
    </row>
  </sheetData>
  <mergeCells count="6">
    <mergeCell ref="A3:T3"/>
    <mergeCell ref="A23:T23"/>
    <mergeCell ref="A1:T1"/>
    <mergeCell ref="A2:T2"/>
    <mergeCell ref="A21:T21"/>
    <mergeCell ref="A22:T22"/>
  </mergeCells>
  <hyperlinks>
    <hyperlink ref="A26"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oddHeader>&amp;LEnvironnement et société&amp;CENVIRONNEMENT ET ÉNERGIE</oddHeader>
    <oddFooter>&amp;C&amp;P / &amp;N&amp;R©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V54"/>
  <sheetViews>
    <sheetView showGridLines="0" zoomScale="80" zoomScaleNormal="80" zoomScalePageLayoutView="80" workbookViewId="0">
      <pane xSplit="1" ySplit="4" topLeftCell="B5" activePane="bottomRight" state="frozen"/>
      <selection pane="topRight" activeCell="B1" sqref="B1"/>
      <selection pane="bottomLeft" activeCell="A3" sqref="A3"/>
      <selection pane="bottomRight" sqref="A1:T1"/>
    </sheetView>
  </sheetViews>
  <sheetFormatPr baseColWidth="10" defaultColWidth="12.28515625" defaultRowHeight="12"/>
  <cols>
    <col min="1" max="1" width="71.42578125" style="5" customWidth="1"/>
    <col min="2" max="17" width="14.7109375" style="5" customWidth="1"/>
    <col min="18" max="19" width="17.5703125" style="5" customWidth="1"/>
    <col min="20" max="20" width="14.7109375" style="5" customWidth="1"/>
    <col min="21" max="244" width="8" style="5" customWidth="1"/>
    <col min="245" max="245" width="35.7109375" style="5" customWidth="1"/>
    <col min="246" max="16384" width="12.28515625" style="5"/>
  </cols>
  <sheetData>
    <row r="1" spans="1:22" ht="20.100000000000001" customHeight="1">
      <c r="A1" s="571" t="s">
        <v>310</v>
      </c>
      <c r="B1" s="572"/>
      <c r="C1" s="572"/>
      <c r="D1" s="572"/>
      <c r="E1" s="572"/>
      <c r="F1" s="572"/>
      <c r="G1" s="572"/>
      <c r="H1" s="572"/>
      <c r="I1" s="572"/>
      <c r="J1" s="572"/>
      <c r="K1" s="572"/>
      <c r="L1" s="572"/>
      <c r="M1" s="572"/>
      <c r="N1" s="572"/>
      <c r="O1" s="572"/>
      <c r="P1" s="572"/>
      <c r="Q1" s="572"/>
      <c r="R1" s="572"/>
      <c r="S1" s="572"/>
      <c r="T1" s="573"/>
    </row>
    <row r="2" spans="1:22" ht="20.100000000000001" customHeight="1">
      <c r="A2" s="481" t="s">
        <v>364</v>
      </c>
      <c r="B2" s="482"/>
      <c r="C2" s="482"/>
      <c r="D2" s="482"/>
      <c r="E2" s="482"/>
      <c r="F2" s="482"/>
      <c r="G2" s="482"/>
      <c r="H2" s="482"/>
      <c r="I2" s="482"/>
      <c r="J2" s="482"/>
      <c r="K2" s="482"/>
      <c r="L2" s="482"/>
      <c r="M2" s="482"/>
      <c r="N2" s="482"/>
      <c r="O2" s="482"/>
      <c r="P2" s="482"/>
      <c r="Q2" s="482"/>
      <c r="R2" s="482"/>
      <c r="S2" s="482"/>
      <c r="T2" s="483"/>
    </row>
    <row r="3" spans="1:22" ht="20.100000000000001" customHeight="1">
      <c r="A3" s="565" t="s">
        <v>421</v>
      </c>
      <c r="B3" s="566"/>
      <c r="C3" s="566"/>
      <c r="D3" s="566"/>
      <c r="E3" s="566"/>
      <c r="F3" s="566"/>
      <c r="G3" s="566"/>
      <c r="H3" s="566"/>
      <c r="I3" s="566"/>
      <c r="J3" s="566"/>
      <c r="K3" s="566"/>
      <c r="L3" s="566"/>
      <c r="M3" s="566"/>
      <c r="N3" s="566"/>
      <c r="O3" s="566"/>
      <c r="P3" s="566"/>
      <c r="Q3" s="566"/>
      <c r="R3" s="566"/>
      <c r="S3" s="566"/>
      <c r="T3" s="567"/>
    </row>
    <row r="4" spans="1:22" ht="20.100000000000001" customHeight="1">
      <c r="A4" s="58"/>
      <c r="B4" s="59">
        <v>2005</v>
      </c>
      <c r="C4" s="59">
        <v>2006</v>
      </c>
      <c r="D4" s="59">
        <v>2007</v>
      </c>
      <c r="E4" s="59">
        <v>2008</v>
      </c>
      <c r="F4" s="59">
        <v>2009</v>
      </c>
      <c r="G4" s="59">
        <v>2010</v>
      </c>
      <c r="H4" s="59">
        <v>2011</v>
      </c>
      <c r="I4" s="59">
        <v>2012</v>
      </c>
      <c r="J4" s="60">
        <v>2013</v>
      </c>
      <c r="K4" s="60">
        <v>2014</v>
      </c>
      <c r="L4" s="60">
        <v>2015</v>
      </c>
      <c r="M4" s="60">
        <v>2016</v>
      </c>
      <c r="N4" s="60">
        <v>2017</v>
      </c>
      <c r="O4" s="60">
        <v>2018</v>
      </c>
      <c r="P4" s="60" t="s">
        <v>316</v>
      </c>
      <c r="Q4" s="60">
        <v>2020</v>
      </c>
      <c r="R4" s="60">
        <v>2021</v>
      </c>
      <c r="S4" s="60" t="s">
        <v>317</v>
      </c>
      <c r="T4" s="60" t="s">
        <v>422</v>
      </c>
    </row>
    <row r="5" spans="1:22" s="10" customFormat="1" ht="17.100000000000001" customHeight="1">
      <c r="A5" s="61" t="s">
        <v>227</v>
      </c>
      <c r="B5" s="62">
        <v>2262988</v>
      </c>
      <c r="C5" s="63">
        <v>1946184</v>
      </c>
      <c r="D5" s="64">
        <v>2211224</v>
      </c>
      <c r="E5" s="64">
        <v>1837342</v>
      </c>
      <c r="F5" s="64">
        <v>1780949</v>
      </c>
      <c r="G5" s="64">
        <v>1791277</v>
      </c>
      <c r="H5" s="65">
        <v>1737309</v>
      </c>
      <c r="I5" s="66">
        <v>1758345</v>
      </c>
      <c r="J5" s="67">
        <v>2055662</v>
      </c>
      <c r="K5" s="67">
        <v>2140434</v>
      </c>
      <c r="L5" s="68">
        <v>2086143</v>
      </c>
      <c r="M5" s="68">
        <v>1980788</v>
      </c>
      <c r="N5" s="69">
        <v>2031209</v>
      </c>
      <c r="O5" s="69">
        <v>2021260</v>
      </c>
      <c r="P5" s="69">
        <v>1978192</v>
      </c>
      <c r="Q5" s="69">
        <v>1824795</v>
      </c>
      <c r="R5" s="69">
        <v>1786171</v>
      </c>
      <c r="S5" s="69">
        <v>1858041</v>
      </c>
      <c r="T5" s="70">
        <v>1920580</v>
      </c>
    </row>
    <row r="6" spans="1:22" s="10" customFormat="1" ht="17.100000000000001" customHeight="1">
      <c r="A6" s="61" t="s">
        <v>228</v>
      </c>
      <c r="B6" s="62">
        <v>66068382</v>
      </c>
      <c r="C6" s="63">
        <v>66302139</v>
      </c>
      <c r="D6" s="64">
        <v>65224791</v>
      </c>
      <c r="E6" s="64">
        <v>65096095</v>
      </c>
      <c r="F6" s="64">
        <v>66424173</v>
      </c>
      <c r="G6" s="64">
        <v>67153548</v>
      </c>
      <c r="H6" s="65">
        <v>66402838</v>
      </c>
      <c r="I6" s="66">
        <v>66842292</v>
      </c>
      <c r="J6" s="67">
        <v>67069433</v>
      </c>
      <c r="K6" s="67">
        <v>66604524</v>
      </c>
      <c r="L6" s="68">
        <v>66228171</v>
      </c>
      <c r="M6" s="68">
        <v>65928289</v>
      </c>
      <c r="N6" s="69">
        <v>66212186</v>
      </c>
      <c r="O6" s="69">
        <v>66799202</v>
      </c>
      <c r="P6" s="69">
        <v>65984317</v>
      </c>
      <c r="Q6" s="69">
        <v>66552982</v>
      </c>
      <c r="R6" s="69">
        <v>64121456</v>
      </c>
      <c r="S6" s="69">
        <v>64320560</v>
      </c>
      <c r="T6" s="70">
        <v>64861733</v>
      </c>
      <c r="V6" s="555"/>
    </row>
    <row r="7" spans="1:22" s="12" customFormat="1" ht="17.100000000000001" customHeight="1">
      <c r="A7" s="71" t="s">
        <v>418</v>
      </c>
      <c r="B7" s="72">
        <v>68331370</v>
      </c>
      <c r="C7" s="73">
        <v>68248323</v>
      </c>
      <c r="D7" s="74">
        <v>67436015</v>
      </c>
      <c r="E7" s="74">
        <v>66933437</v>
      </c>
      <c r="F7" s="74">
        <v>68205122</v>
      </c>
      <c r="G7" s="74">
        <v>68944825</v>
      </c>
      <c r="H7" s="75">
        <v>68140147</v>
      </c>
      <c r="I7" s="76">
        <v>68600637</v>
      </c>
      <c r="J7" s="77">
        <f>J6+J5</f>
        <v>69125095</v>
      </c>
      <c r="K7" s="77">
        <v>68744958</v>
      </c>
      <c r="L7" s="78">
        <v>68314314</v>
      </c>
      <c r="M7" s="78">
        <v>67909077</v>
      </c>
      <c r="N7" s="79">
        <v>68243395</v>
      </c>
      <c r="O7" s="79">
        <v>68820462</v>
      </c>
      <c r="P7" s="79">
        <v>67962509</v>
      </c>
      <c r="Q7" s="79">
        <v>68377777</v>
      </c>
      <c r="R7" s="79">
        <v>65907627</v>
      </c>
      <c r="S7" s="79">
        <v>66178601</v>
      </c>
      <c r="T7" s="417">
        <v>66782313</v>
      </c>
    </row>
    <row r="8" spans="1:22" s="10" customFormat="1" ht="17.100000000000001" customHeight="1">
      <c r="A8" s="80" t="s">
        <v>313</v>
      </c>
      <c r="B8" s="81">
        <v>60312148</v>
      </c>
      <c r="C8" s="82">
        <v>59955781</v>
      </c>
      <c r="D8" s="83">
        <v>59223392</v>
      </c>
      <c r="E8" s="83">
        <v>59141488</v>
      </c>
      <c r="F8" s="83">
        <v>60203367</v>
      </c>
      <c r="G8" s="83">
        <v>58018752</v>
      </c>
      <c r="H8" s="84">
        <v>60245792</v>
      </c>
      <c r="I8" s="85">
        <v>58676383</v>
      </c>
      <c r="J8" s="86">
        <v>59926802</v>
      </c>
      <c r="K8" s="86">
        <v>60983902</v>
      </c>
      <c r="L8" s="87">
        <v>59364134</v>
      </c>
      <c r="M8" s="87">
        <v>59376423</v>
      </c>
      <c r="N8" s="88">
        <v>59513418</v>
      </c>
      <c r="O8" s="88">
        <v>59317300</v>
      </c>
      <c r="P8" s="88">
        <v>63666245</v>
      </c>
      <c r="Q8" s="88">
        <v>60421925</v>
      </c>
      <c r="R8" s="88" t="s">
        <v>318</v>
      </c>
      <c r="S8" s="88">
        <v>47090802</v>
      </c>
      <c r="T8" s="89">
        <v>71575868</v>
      </c>
    </row>
    <row r="9" spans="1:22" s="10" customFormat="1" ht="17.100000000000001" customHeight="1">
      <c r="A9" s="90" t="s">
        <v>314</v>
      </c>
      <c r="B9" s="91" t="s">
        <v>410</v>
      </c>
      <c r="C9" s="92" t="s">
        <v>410</v>
      </c>
      <c r="D9" s="92" t="s">
        <v>410</v>
      </c>
      <c r="E9" s="92" t="s">
        <v>410</v>
      </c>
      <c r="F9" s="92" t="s">
        <v>410</v>
      </c>
      <c r="G9" s="93">
        <v>59240026.111000121</v>
      </c>
      <c r="H9" s="94">
        <v>59473003.384500004</v>
      </c>
      <c r="I9" s="95">
        <v>59228013.559500158</v>
      </c>
      <c r="J9" s="96">
        <v>59776329.699500047</v>
      </c>
      <c r="K9" s="96">
        <v>59786611.128999971</v>
      </c>
      <c r="L9" s="97">
        <v>59758819.736999817</v>
      </c>
      <c r="M9" s="97">
        <v>59600006.886499874</v>
      </c>
      <c r="N9" s="98">
        <v>60194515.820499904</v>
      </c>
      <c r="O9" s="98">
        <v>60593565.867499977</v>
      </c>
      <c r="P9" s="98">
        <v>60230110.000000298</v>
      </c>
      <c r="Q9" s="98">
        <v>58997782</v>
      </c>
      <c r="R9" s="98">
        <v>60325980</v>
      </c>
      <c r="S9" s="98">
        <v>60488124</v>
      </c>
      <c r="T9" s="335">
        <v>59890170</v>
      </c>
    </row>
    <row r="10" spans="1:22" s="10" customFormat="1" ht="17.100000000000001" customHeight="1">
      <c r="A10" s="90" t="s">
        <v>315</v>
      </c>
      <c r="B10" s="91">
        <v>8019222</v>
      </c>
      <c r="C10" s="92">
        <v>8292542</v>
      </c>
      <c r="D10" s="93">
        <v>8212623</v>
      </c>
      <c r="E10" s="93">
        <v>7791949</v>
      </c>
      <c r="F10" s="93">
        <v>8001755</v>
      </c>
      <c r="G10" s="93">
        <v>10926073</v>
      </c>
      <c r="H10" s="94">
        <v>7894355</v>
      </c>
      <c r="I10" s="95">
        <v>9924254</v>
      </c>
      <c r="J10" s="96">
        <v>9198293</v>
      </c>
      <c r="K10" s="96">
        <v>7761056</v>
      </c>
      <c r="L10" s="97">
        <v>8950180</v>
      </c>
      <c r="M10" s="97">
        <v>8532654</v>
      </c>
      <c r="N10" s="98">
        <v>8729977</v>
      </c>
      <c r="O10" s="98">
        <v>9503162</v>
      </c>
      <c r="P10" s="98">
        <v>7732398.999999702</v>
      </c>
      <c r="Q10" s="98">
        <v>9379995</v>
      </c>
      <c r="R10" s="98">
        <v>5581647</v>
      </c>
      <c r="S10" s="98">
        <v>5690477</v>
      </c>
      <c r="T10" s="418">
        <v>6892143</v>
      </c>
    </row>
    <row r="11" spans="1:22" s="10" customFormat="1" ht="17.100000000000001" customHeight="1">
      <c r="A11" s="99" t="s">
        <v>36</v>
      </c>
      <c r="B11" s="100">
        <v>3.3119999999999998</v>
      </c>
      <c r="C11" s="101">
        <v>2.8519999999999999</v>
      </c>
      <c r="D11" s="101">
        <v>3.2789999999999999</v>
      </c>
      <c r="E11" s="101">
        <v>2.7450000000000001</v>
      </c>
      <c r="F11" s="101">
        <v>2.6110000000000002</v>
      </c>
      <c r="G11" s="102">
        <v>2.5979999999999999</v>
      </c>
      <c r="H11" s="103">
        <v>2.5499999999999998</v>
      </c>
      <c r="I11" s="104">
        <v>2.5630000000000002</v>
      </c>
      <c r="J11" s="105">
        <v>2.9740000000000002</v>
      </c>
      <c r="K11" s="105">
        <v>3.1139999999999999</v>
      </c>
      <c r="L11" s="106">
        <v>3.0537000000000001</v>
      </c>
      <c r="M11" s="106">
        <v>2.9167999999999998</v>
      </c>
      <c r="N11" s="107">
        <v>2.976</v>
      </c>
      <c r="O11" s="107">
        <v>2.9369999999999998</v>
      </c>
      <c r="P11" s="107">
        <v>2.9107106684363285E-2</v>
      </c>
      <c r="Q11" s="107">
        <v>2.6686960004564057E-2</v>
      </c>
      <c r="R11" s="107">
        <v>2.7101127461317945E-2</v>
      </c>
      <c r="S11" s="107">
        <v>2.8076160147295953E-2</v>
      </c>
      <c r="T11" s="395">
        <v>2.8758812232214839E-2</v>
      </c>
    </row>
    <row r="12" spans="1:22" s="10" customFormat="1" ht="17.100000000000001" customHeight="1">
      <c r="A12" s="108" t="s">
        <v>236</v>
      </c>
      <c r="B12" s="109">
        <v>11.736000000000001</v>
      </c>
      <c r="C12" s="110">
        <v>12.151</v>
      </c>
      <c r="D12" s="111">
        <v>12.178000000000001</v>
      </c>
      <c r="E12" s="111">
        <v>11.641</v>
      </c>
      <c r="F12" s="111">
        <v>11.731999999999999</v>
      </c>
      <c r="G12" s="111">
        <v>15.848000000000001</v>
      </c>
      <c r="H12" s="485">
        <v>11.585000000000001</v>
      </c>
      <c r="I12" s="486">
        <v>14.467000000000001</v>
      </c>
      <c r="J12" s="487">
        <v>13.307</v>
      </c>
      <c r="K12" s="487">
        <v>11.29</v>
      </c>
      <c r="L12" s="484">
        <v>13.101000000000001</v>
      </c>
      <c r="M12" s="484">
        <v>12.565</v>
      </c>
      <c r="N12" s="488">
        <v>12.792</v>
      </c>
      <c r="O12" s="488">
        <v>13.808999999999999</v>
      </c>
      <c r="P12" s="488">
        <v>11.377447822003896</v>
      </c>
      <c r="Q12" s="488">
        <v>13.717899896043711</v>
      </c>
      <c r="R12" s="488">
        <v>8.4688938959978035</v>
      </c>
      <c r="S12" s="488">
        <v>8.5986662063164498</v>
      </c>
      <c r="T12" s="489">
        <v>10.32031190653729</v>
      </c>
    </row>
    <row r="13" spans="1:22" s="10" customFormat="1" ht="17.100000000000001" customHeight="1">
      <c r="A13" s="574" t="s">
        <v>311</v>
      </c>
      <c r="B13" s="575"/>
      <c r="C13" s="575"/>
      <c r="D13" s="575"/>
      <c r="E13" s="575"/>
      <c r="F13" s="575"/>
      <c r="G13" s="575"/>
      <c r="H13" s="575"/>
      <c r="I13" s="575"/>
      <c r="J13" s="575"/>
      <c r="K13" s="575"/>
      <c r="L13" s="575"/>
      <c r="M13" s="575"/>
      <c r="N13" s="575"/>
      <c r="O13" s="575"/>
      <c r="P13" s="575"/>
      <c r="Q13" s="575"/>
      <c r="R13" s="575"/>
      <c r="S13" s="575"/>
      <c r="T13" s="576"/>
    </row>
    <row r="14" spans="1:22" s="10" customFormat="1" ht="17.100000000000001" customHeight="1">
      <c r="A14" s="577" t="s">
        <v>312</v>
      </c>
      <c r="B14" s="578"/>
      <c r="C14" s="578"/>
      <c r="D14" s="578"/>
      <c r="E14" s="578"/>
      <c r="F14" s="578"/>
      <c r="G14" s="578"/>
      <c r="H14" s="578"/>
      <c r="I14" s="578"/>
      <c r="J14" s="578"/>
      <c r="K14" s="578"/>
      <c r="L14" s="578"/>
      <c r="M14" s="578"/>
      <c r="N14" s="578"/>
      <c r="O14" s="578"/>
      <c r="P14" s="578"/>
      <c r="Q14" s="578"/>
      <c r="R14" s="578"/>
      <c r="S14" s="578"/>
      <c r="T14" s="579"/>
    </row>
    <row r="15" spans="1:22" ht="17.100000000000001" customHeight="1">
      <c r="A15" s="568" t="s">
        <v>423</v>
      </c>
      <c r="B15" s="569"/>
      <c r="C15" s="569"/>
      <c r="D15" s="569"/>
      <c r="E15" s="569"/>
      <c r="F15" s="569"/>
      <c r="G15" s="569"/>
      <c r="H15" s="569"/>
      <c r="I15" s="569"/>
      <c r="J15" s="569"/>
      <c r="K15" s="569"/>
      <c r="L15" s="569"/>
      <c r="M15" s="569"/>
      <c r="N15" s="569"/>
      <c r="O15" s="569"/>
      <c r="P15" s="569"/>
      <c r="Q15" s="569"/>
      <c r="R15" s="569"/>
      <c r="S15" s="569"/>
      <c r="T15" s="570"/>
    </row>
    <row r="16" spans="1:22" ht="16.5" customHeight="1">
      <c r="A16" s="112"/>
      <c r="B16" s="112"/>
      <c r="C16" s="112"/>
      <c r="D16" s="112"/>
      <c r="E16" s="112"/>
      <c r="F16" s="112"/>
      <c r="G16" s="112"/>
      <c r="H16" s="112"/>
      <c r="I16" s="112"/>
      <c r="J16" s="112"/>
      <c r="K16" s="112"/>
      <c r="L16" s="112"/>
      <c r="M16" s="112"/>
      <c r="N16" s="112"/>
      <c r="O16" s="112"/>
      <c r="P16" s="112"/>
      <c r="Q16" s="112"/>
      <c r="R16" s="112"/>
      <c r="S16" s="112"/>
      <c r="T16" s="112"/>
    </row>
    <row r="17" spans="1:20" s="336" customFormat="1" ht="16.5" customHeight="1">
      <c r="A17" s="113" t="s">
        <v>229</v>
      </c>
      <c r="B17" s="113"/>
      <c r="C17" s="113"/>
      <c r="D17" s="113"/>
      <c r="E17" s="113"/>
      <c r="F17" s="113"/>
      <c r="G17" s="113"/>
      <c r="H17" s="113"/>
      <c r="I17" s="113"/>
      <c r="J17" s="113"/>
      <c r="K17" s="113"/>
      <c r="L17" s="113"/>
      <c r="M17" s="113"/>
      <c r="N17" s="113"/>
      <c r="O17" s="381"/>
      <c r="P17" s="381"/>
      <c r="Q17" s="381"/>
      <c r="R17" s="381"/>
      <c r="S17" s="381"/>
      <c r="T17" s="381"/>
    </row>
    <row r="18" spans="1:20" s="336" customFormat="1" ht="16.5" customHeight="1">
      <c r="A18" s="113" t="s">
        <v>265</v>
      </c>
      <c r="B18" s="113"/>
      <c r="C18" s="113"/>
      <c r="D18" s="113"/>
      <c r="E18" s="113"/>
      <c r="F18" s="113"/>
      <c r="G18" s="113"/>
      <c r="H18" s="113"/>
      <c r="I18" s="113"/>
      <c r="J18" s="113"/>
      <c r="K18" s="113"/>
      <c r="L18" s="113"/>
      <c r="M18" s="113"/>
      <c r="N18" s="113"/>
      <c r="O18" s="381"/>
      <c r="P18" s="381"/>
      <c r="Q18" s="381"/>
      <c r="R18" s="381"/>
      <c r="S18" s="381"/>
      <c r="T18" s="381"/>
    </row>
    <row r="19" spans="1:20" s="336" customFormat="1" ht="16.5" customHeight="1">
      <c r="A19" s="113" t="s">
        <v>409</v>
      </c>
      <c r="B19" s="113"/>
      <c r="C19" s="113"/>
      <c r="D19" s="113"/>
      <c r="E19" s="113"/>
      <c r="F19" s="113"/>
      <c r="G19" s="113"/>
      <c r="H19" s="113"/>
      <c r="I19" s="113"/>
      <c r="J19" s="113"/>
      <c r="K19" s="113"/>
      <c r="L19" s="113"/>
      <c r="M19" s="113"/>
      <c r="N19" s="365"/>
      <c r="O19" s="113"/>
      <c r="P19" s="113"/>
      <c r="Q19" s="113"/>
      <c r="R19" s="113"/>
      <c r="S19" s="113"/>
      <c r="T19" s="113"/>
    </row>
    <row r="20" spans="1:20" ht="16.5" customHeight="1">
      <c r="A20" s="113" t="s">
        <v>230</v>
      </c>
      <c r="B20" s="112"/>
      <c r="C20" s="112"/>
      <c r="D20" s="112"/>
      <c r="E20" s="112"/>
      <c r="F20" s="112"/>
      <c r="G20" s="112"/>
      <c r="H20" s="112"/>
      <c r="I20" s="112"/>
      <c r="J20" s="112"/>
      <c r="K20" s="112"/>
      <c r="L20" s="112"/>
      <c r="M20" s="112"/>
      <c r="N20" s="112"/>
      <c r="O20" s="112"/>
      <c r="P20" s="123"/>
      <c r="Q20" s="123"/>
      <c r="R20" s="123"/>
      <c r="S20" s="123"/>
      <c r="T20" s="413"/>
    </row>
    <row r="21" spans="1:20" ht="16.5" customHeight="1">
      <c r="A21" s="113" t="s">
        <v>234</v>
      </c>
      <c r="B21" s="112"/>
      <c r="C21" s="112"/>
      <c r="D21" s="112"/>
      <c r="E21" s="112"/>
      <c r="F21" s="112"/>
      <c r="G21" s="112"/>
      <c r="H21" s="112"/>
      <c r="I21" s="112"/>
      <c r="J21" s="112"/>
      <c r="K21" s="112"/>
      <c r="L21" s="112"/>
      <c r="M21" s="112"/>
      <c r="N21" s="112"/>
      <c r="O21" s="123"/>
      <c r="P21" s="123"/>
      <c r="Q21" s="123"/>
      <c r="R21" s="123"/>
      <c r="S21" s="123"/>
      <c r="T21" s="112"/>
    </row>
    <row r="22" spans="1:20" ht="16.5" customHeight="1">
      <c r="A22" s="113" t="s">
        <v>235</v>
      </c>
      <c r="B22" s="112"/>
      <c r="C22" s="112"/>
      <c r="D22" s="112"/>
      <c r="E22" s="112"/>
      <c r="F22" s="112"/>
      <c r="G22" s="112"/>
      <c r="H22" s="112"/>
      <c r="I22" s="112"/>
      <c r="J22" s="112"/>
      <c r="K22" s="112"/>
      <c r="L22" s="112"/>
      <c r="M22" s="112"/>
      <c r="N22" s="112"/>
      <c r="O22" s="112"/>
      <c r="P22" s="112"/>
      <c r="Q22" s="112"/>
      <c r="R22" s="112"/>
      <c r="S22" s="112"/>
      <c r="T22" s="112"/>
    </row>
    <row r="23" spans="1:20" ht="16.5" customHeight="1">
      <c r="A23" s="113" t="s">
        <v>266</v>
      </c>
      <c r="B23" s="112"/>
      <c r="C23" s="112"/>
      <c r="D23" s="112"/>
      <c r="E23" s="112"/>
      <c r="F23" s="112"/>
      <c r="G23" s="112"/>
      <c r="H23" s="112"/>
      <c r="I23" s="112"/>
      <c r="J23" s="112"/>
      <c r="K23" s="112"/>
      <c r="L23" s="112"/>
      <c r="M23" s="112"/>
      <c r="N23" s="112"/>
      <c r="O23" s="112"/>
      <c r="P23" s="112"/>
      <c r="Q23" s="112"/>
      <c r="R23" s="112"/>
      <c r="S23" s="112"/>
      <c r="T23" s="112"/>
    </row>
    <row r="24" spans="1:20" ht="16.5" customHeight="1">
      <c r="A24" s="113" t="s">
        <v>268</v>
      </c>
      <c r="B24" s="112"/>
      <c r="C24" s="112"/>
      <c r="D24" s="112"/>
      <c r="E24" s="112"/>
      <c r="F24" s="112"/>
      <c r="G24" s="112"/>
      <c r="H24" s="112"/>
      <c r="I24" s="112"/>
      <c r="J24" s="112"/>
      <c r="K24" s="112"/>
      <c r="L24" s="112"/>
      <c r="M24" s="112"/>
      <c r="N24" s="112"/>
      <c r="O24" s="112"/>
      <c r="P24" s="112"/>
      <c r="Q24" s="112"/>
      <c r="R24" s="112"/>
      <c r="S24" s="112"/>
      <c r="T24" s="112"/>
    </row>
    <row r="25" spans="1:20" ht="16.5" customHeight="1">
      <c r="A25" s="113" t="s">
        <v>231</v>
      </c>
      <c r="B25" s="112"/>
      <c r="C25" s="112"/>
      <c r="D25" s="112"/>
      <c r="E25" s="112"/>
      <c r="F25" s="112"/>
      <c r="G25" s="112"/>
      <c r="H25" s="112"/>
      <c r="I25" s="112"/>
      <c r="J25" s="112"/>
      <c r="K25" s="112"/>
      <c r="L25" s="112"/>
      <c r="M25" s="112"/>
      <c r="N25" s="112"/>
      <c r="O25" s="112"/>
      <c r="P25" s="112"/>
      <c r="Q25" s="112"/>
      <c r="R25" s="112"/>
      <c r="S25" s="112"/>
      <c r="T25" s="112"/>
    </row>
    <row r="26" spans="1:20" ht="16.5" customHeight="1">
      <c r="A26" s="113" t="s">
        <v>267</v>
      </c>
      <c r="B26" s="112"/>
      <c r="C26" s="112"/>
      <c r="D26" s="112"/>
      <c r="E26" s="112"/>
      <c r="F26" s="112"/>
      <c r="G26" s="112"/>
      <c r="H26" s="112"/>
      <c r="I26" s="112"/>
      <c r="J26" s="112"/>
      <c r="K26" s="112"/>
      <c r="L26" s="112"/>
      <c r="M26" s="112"/>
      <c r="N26" s="112"/>
      <c r="O26" s="112"/>
      <c r="P26" s="112"/>
      <c r="Q26" s="112"/>
      <c r="R26" s="112"/>
      <c r="S26" s="112"/>
      <c r="T26" s="112"/>
    </row>
    <row r="27" spans="1:20" ht="16.5" customHeight="1">
      <c r="A27" s="113" t="s">
        <v>429</v>
      </c>
      <c r="B27" s="112"/>
      <c r="C27" s="112"/>
      <c r="D27" s="112"/>
      <c r="E27" s="112"/>
      <c r="F27" s="112"/>
      <c r="G27" s="112"/>
      <c r="H27" s="112"/>
      <c r="I27" s="112"/>
      <c r="J27" s="112"/>
      <c r="K27" s="112"/>
      <c r="L27" s="112"/>
      <c r="M27" s="112"/>
      <c r="N27" s="112"/>
      <c r="O27" s="112"/>
      <c r="P27" s="112"/>
      <c r="Q27" s="112"/>
      <c r="R27" s="112"/>
      <c r="S27" s="112"/>
      <c r="T27" s="112"/>
    </row>
    <row r="28" spans="1:20" ht="16.5" customHeight="1">
      <c r="A28" s="113" t="s">
        <v>424</v>
      </c>
      <c r="B28" s="112"/>
      <c r="C28" s="112"/>
      <c r="D28" s="112"/>
      <c r="E28" s="112"/>
      <c r="F28" s="112"/>
      <c r="G28" s="112"/>
      <c r="H28" s="112"/>
      <c r="I28" s="112"/>
      <c r="J28" s="112"/>
      <c r="K28" s="112"/>
      <c r="L28" s="112"/>
      <c r="M28" s="112"/>
      <c r="N28" s="112"/>
      <c r="O28" s="112"/>
      <c r="P28" s="112"/>
      <c r="Q28" s="112"/>
      <c r="R28" s="112"/>
      <c r="S28" s="112"/>
      <c r="T28" s="112"/>
    </row>
    <row r="29" spans="1:20" ht="17.25" customHeight="1">
      <c r="A29" s="112"/>
      <c r="B29" s="112"/>
      <c r="C29" s="112"/>
      <c r="D29" s="112"/>
      <c r="E29" s="112"/>
      <c r="F29" s="112"/>
      <c r="G29" s="112"/>
      <c r="H29" s="112"/>
      <c r="I29" s="112"/>
      <c r="J29" s="112"/>
      <c r="K29" s="112"/>
      <c r="L29" s="112"/>
      <c r="M29" s="112"/>
      <c r="N29" s="112"/>
      <c r="O29" s="112"/>
      <c r="P29" s="112"/>
      <c r="Q29" s="112"/>
      <c r="R29" s="112"/>
      <c r="S29" s="112"/>
      <c r="T29" s="112"/>
    </row>
    <row r="30" spans="1:20" ht="17.25" customHeight="1">
      <c r="A30" s="112"/>
      <c r="B30" s="112"/>
      <c r="C30" s="112"/>
      <c r="D30" s="112"/>
      <c r="E30" s="112"/>
      <c r="F30" s="112"/>
      <c r="G30" s="112"/>
      <c r="H30" s="112"/>
      <c r="I30" s="112"/>
      <c r="J30" s="112"/>
      <c r="K30" s="112"/>
      <c r="L30" s="112"/>
      <c r="M30" s="123"/>
      <c r="N30" s="112"/>
      <c r="O30" s="112"/>
      <c r="P30" s="123"/>
      <c r="Q30" s="123"/>
      <c r="R30" s="123"/>
      <c r="S30" s="123"/>
    </row>
    <row r="31" spans="1:20" ht="17.25" customHeight="1">
      <c r="A31" s="114" t="s">
        <v>4</v>
      </c>
      <c r="B31" s="123"/>
      <c r="C31" s="123"/>
      <c r="D31" s="123"/>
      <c r="E31" s="123"/>
      <c r="F31" s="123"/>
      <c r="G31" s="123"/>
      <c r="H31" s="123"/>
      <c r="I31" s="123"/>
      <c r="J31" s="123"/>
      <c r="K31" s="123"/>
      <c r="L31" s="123"/>
      <c r="M31" s="123"/>
      <c r="N31" s="123"/>
      <c r="O31" s="123"/>
      <c r="P31" s="123"/>
      <c r="Q31" s="123"/>
      <c r="R31" s="123"/>
      <c r="S31" s="123"/>
    </row>
    <row r="32" spans="1:20" ht="16.5" customHeight="1">
      <c r="A32" s="112"/>
      <c r="B32" s="219"/>
      <c r="C32" s="219"/>
      <c r="D32" s="219"/>
      <c r="E32" s="219"/>
      <c r="F32" s="219"/>
      <c r="G32" s="219"/>
      <c r="H32" s="219"/>
      <c r="I32" s="219"/>
      <c r="J32" s="219"/>
      <c r="K32" s="219"/>
      <c r="L32" s="219"/>
      <c r="M32" s="219"/>
      <c r="N32" s="219"/>
      <c r="O32" s="219"/>
      <c r="P32" s="219"/>
      <c r="Q32" s="219"/>
      <c r="R32" s="219"/>
      <c r="S32" s="219"/>
    </row>
    <row r="33" spans="1:20" ht="16.5" customHeight="1">
      <c r="A33" s="112"/>
      <c r="B33" s="123"/>
      <c r="C33" s="123"/>
      <c r="D33" s="123"/>
      <c r="E33" s="123"/>
      <c r="F33" s="123"/>
      <c r="G33" s="123"/>
      <c r="H33" s="123"/>
      <c r="I33" s="123"/>
      <c r="J33" s="123"/>
      <c r="K33" s="123"/>
      <c r="L33" s="123"/>
      <c r="M33" s="123"/>
      <c r="N33" s="123"/>
      <c r="O33" s="123"/>
      <c r="P33" s="123"/>
      <c r="Q33" s="123"/>
      <c r="R33" s="123"/>
      <c r="S33" s="123"/>
    </row>
    <row r="34" spans="1:20" ht="16.5" customHeight="1">
      <c r="A34" s="112"/>
      <c r="B34" s="112"/>
      <c r="C34" s="112"/>
      <c r="D34" s="112"/>
      <c r="E34" s="112"/>
      <c r="F34" s="112"/>
      <c r="G34" s="112"/>
      <c r="H34" s="112"/>
      <c r="I34" s="112"/>
      <c r="J34" s="112"/>
      <c r="K34" s="112"/>
      <c r="L34" s="112"/>
      <c r="M34" s="112"/>
      <c r="N34" s="112"/>
      <c r="O34" s="112"/>
      <c r="P34" s="112"/>
      <c r="Q34" s="112"/>
      <c r="R34" s="112"/>
      <c r="S34" s="112"/>
    </row>
    <row r="35" spans="1:20" ht="16.5" customHeight="1">
      <c r="A35" s="112"/>
      <c r="B35" s="112"/>
      <c r="C35" s="112"/>
      <c r="D35" s="112"/>
      <c r="E35"/>
      <c r="F35" s="112"/>
      <c r="G35" s="112"/>
      <c r="H35" s="112"/>
      <c r="I35" s="112"/>
      <c r="J35" s="112"/>
      <c r="K35" s="112"/>
      <c r="L35" s="112"/>
      <c r="M35" s="112"/>
      <c r="N35" s="112"/>
      <c r="O35" s="112"/>
      <c r="P35" s="112"/>
      <c r="Q35" s="112"/>
      <c r="R35" s="112"/>
      <c r="S35" s="112"/>
      <c r="T35" s="112"/>
    </row>
    <row r="36" spans="1:20" ht="16.5" customHeight="1">
      <c r="A36" s="112"/>
      <c r="B36" s="112"/>
      <c r="C36" s="112"/>
      <c r="D36" s="112"/>
      <c r="E36" s="112"/>
      <c r="F36" s="112"/>
      <c r="G36" s="112"/>
      <c r="H36" s="112"/>
      <c r="I36" s="112"/>
      <c r="J36" s="112"/>
      <c r="K36" s="112"/>
      <c r="L36" s="112"/>
      <c r="M36" s="112"/>
      <c r="N36" s="112"/>
      <c r="O36" s="112"/>
      <c r="P36" s="112"/>
      <c r="Q36" s="112"/>
      <c r="R36" s="112"/>
      <c r="S36" s="112"/>
      <c r="T36" s="112"/>
    </row>
    <row r="37" spans="1:20" ht="16.5" customHeight="1">
      <c r="A37" s="112"/>
      <c r="B37" s="112"/>
      <c r="C37" s="112"/>
      <c r="D37" s="112"/>
      <c r="E37" s="112"/>
      <c r="F37" s="112"/>
      <c r="G37" s="112"/>
      <c r="H37" s="112"/>
      <c r="I37" s="112"/>
      <c r="J37" s="112"/>
      <c r="K37" s="112"/>
      <c r="L37" s="112"/>
      <c r="M37" s="112"/>
      <c r="N37" s="112"/>
      <c r="O37" s="112"/>
      <c r="P37" s="112"/>
      <c r="Q37" s="112"/>
      <c r="R37" s="112"/>
      <c r="S37" s="112"/>
      <c r="T37" s="112"/>
    </row>
    <row r="38" spans="1:20" ht="16.5" customHeight="1">
      <c r="A38" s="112"/>
      <c r="B38" s="112"/>
      <c r="C38" s="112"/>
      <c r="D38" s="112"/>
      <c r="E38" s="112"/>
      <c r="F38" s="112"/>
      <c r="G38" s="112"/>
      <c r="H38" s="112"/>
      <c r="I38" s="112"/>
      <c r="J38" s="112"/>
      <c r="K38" s="112"/>
      <c r="L38" s="112"/>
      <c r="M38" s="112"/>
      <c r="N38" s="112"/>
      <c r="O38" s="112"/>
      <c r="P38" s="112"/>
      <c r="Q38" s="112"/>
      <c r="R38" s="112"/>
      <c r="S38" s="112"/>
      <c r="T38" s="112"/>
    </row>
    <row r="39" spans="1:20" ht="16.5" customHeight="1">
      <c r="A39" s="112"/>
      <c r="B39" s="112"/>
      <c r="C39" s="112"/>
      <c r="D39" s="112"/>
      <c r="E39" s="112"/>
      <c r="F39" s="112"/>
      <c r="G39" s="112"/>
      <c r="H39" s="112"/>
      <c r="I39" s="112"/>
      <c r="J39" s="112"/>
      <c r="K39" s="112"/>
      <c r="L39" s="112"/>
      <c r="M39" s="112"/>
      <c r="N39" s="112"/>
      <c r="O39" s="112"/>
      <c r="P39" s="112"/>
      <c r="Q39" s="112"/>
      <c r="R39" s="112"/>
      <c r="S39" s="112"/>
      <c r="T39" s="112"/>
    </row>
    <row r="40" spans="1:20" ht="16.5" customHeight="1">
      <c r="A40" s="112"/>
      <c r="B40" s="112"/>
      <c r="C40" s="112"/>
      <c r="D40" s="112"/>
      <c r="E40" s="112"/>
      <c r="F40" s="112"/>
      <c r="G40" s="112"/>
      <c r="H40" s="112"/>
      <c r="I40" s="112"/>
      <c r="J40" s="112"/>
      <c r="K40" s="112"/>
      <c r="L40" s="112"/>
      <c r="M40" s="112"/>
      <c r="N40" s="112"/>
      <c r="O40" s="112"/>
      <c r="P40" s="112"/>
      <c r="Q40" s="112"/>
      <c r="R40" s="112"/>
      <c r="S40" s="112"/>
      <c r="T40" s="112"/>
    </row>
    <row r="41" spans="1:20" ht="16.5" customHeight="1">
      <c r="A41" s="112"/>
      <c r="B41" s="112"/>
      <c r="C41" s="112"/>
      <c r="D41" s="112"/>
      <c r="E41" s="112"/>
      <c r="F41" s="112"/>
      <c r="G41" s="112"/>
      <c r="H41" s="112"/>
      <c r="I41" s="112"/>
      <c r="J41" s="112"/>
      <c r="K41" s="112"/>
      <c r="L41" s="112"/>
      <c r="M41" s="112"/>
      <c r="N41" s="112"/>
      <c r="O41" s="112"/>
      <c r="P41" s="112"/>
      <c r="Q41" s="112"/>
      <c r="R41" s="112"/>
      <c r="S41" s="112"/>
      <c r="T41" s="112"/>
    </row>
    <row r="42" spans="1:20" ht="16.5" customHeight="1">
      <c r="A42" s="112"/>
      <c r="B42" s="112"/>
      <c r="C42" s="112"/>
      <c r="D42" s="112"/>
      <c r="E42" s="112"/>
      <c r="F42" s="112"/>
      <c r="G42" s="112"/>
      <c r="H42" s="112"/>
      <c r="I42" s="112"/>
      <c r="J42" s="112"/>
      <c r="K42" s="112"/>
      <c r="L42" s="112"/>
      <c r="M42" s="112"/>
      <c r="N42" s="112"/>
      <c r="O42" s="112"/>
      <c r="P42" s="112"/>
      <c r="Q42" s="112"/>
      <c r="R42" s="112"/>
      <c r="S42" s="112"/>
      <c r="T42" s="112"/>
    </row>
    <row r="43" spans="1:20" ht="16.5" customHeight="1">
      <c r="A43" s="112"/>
      <c r="B43" s="112"/>
      <c r="C43" s="112"/>
      <c r="D43" s="112"/>
      <c r="E43" s="112"/>
      <c r="F43" s="112"/>
      <c r="G43" s="112"/>
      <c r="H43" s="112"/>
      <c r="I43" s="112"/>
      <c r="J43" s="112"/>
      <c r="K43" s="112"/>
      <c r="L43" s="112"/>
      <c r="M43" s="112"/>
      <c r="N43" s="112"/>
      <c r="O43" s="112"/>
      <c r="P43" s="112"/>
      <c r="Q43" s="112"/>
      <c r="R43" s="112"/>
      <c r="S43" s="112"/>
      <c r="T43" s="112"/>
    </row>
    <row r="44" spans="1:20" ht="16.5" customHeight="1">
      <c r="A44" s="112"/>
      <c r="B44" s="112"/>
      <c r="C44" s="112"/>
      <c r="D44" s="112"/>
      <c r="E44" s="112"/>
      <c r="F44" s="112"/>
      <c r="G44" s="112"/>
      <c r="H44" s="112"/>
      <c r="I44" s="112"/>
      <c r="J44" s="112"/>
      <c r="K44" s="112"/>
      <c r="L44" s="112"/>
      <c r="M44" s="112"/>
      <c r="N44" s="112"/>
      <c r="O44" s="112"/>
      <c r="P44" s="112"/>
      <c r="Q44" s="112"/>
      <c r="R44" s="112"/>
      <c r="S44" s="112"/>
      <c r="T44" s="112"/>
    </row>
    <row r="45" spans="1:20" ht="16.5" customHeight="1">
      <c r="A45" s="112"/>
      <c r="B45" s="112"/>
      <c r="C45" s="112"/>
      <c r="D45" s="112"/>
      <c r="E45" s="112"/>
      <c r="F45" s="112"/>
      <c r="G45" s="112"/>
      <c r="H45" s="112"/>
      <c r="I45" s="112"/>
      <c r="J45" s="112"/>
      <c r="K45" s="112"/>
      <c r="L45" s="112"/>
      <c r="M45" s="112"/>
      <c r="N45" s="112"/>
      <c r="O45" s="112"/>
      <c r="P45" s="112"/>
      <c r="Q45" s="112"/>
      <c r="R45" s="112"/>
      <c r="S45" s="112"/>
      <c r="T45" s="112"/>
    </row>
    <row r="46" spans="1:20" ht="16.5" customHeight="1">
      <c r="A46" s="112"/>
      <c r="B46" s="112"/>
      <c r="C46" s="112"/>
      <c r="D46" s="112"/>
      <c r="E46" s="112"/>
      <c r="F46" s="112"/>
      <c r="G46" s="112"/>
      <c r="H46" s="112"/>
      <c r="I46" s="112"/>
      <c r="J46" s="112"/>
      <c r="K46" s="112"/>
      <c r="L46" s="112"/>
      <c r="M46" s="112"/>
      <c r="N46" s="112"/>
      <c r="O46" s="112"/>
      <c r="P46" s="112"/>
      <c r="Q46" s="112"/>
      <c r="R46" s="112"/>
      <c r="S46" s="112"/>
      <c r="T46" s="112"/>
    </row>
    <row r="47" spans="1:20" ht="16.5" customHeight="1">
      <c r="A47" s="112"/>
      <c r="B47" s="112"/>
      <c r="C47" s="112"/>
      <c r="D47" s="112"/>
      <c r="E47" s="112"/>
      <c r="F47" s="112"/>
      <c r="G47" s="112"/>
      <c r="H47" s="112"/>
      <c r="I47" s="112"/>
      <c r="J47" s="112"/>
      <c r="K47" s="112"/>
      <c r="L47" s="112"/>
      <c r="M47" s="112"/>
      <c r="N47" s="112"/>
      <c r="O47" s="112"/>
      <c r="P47" s="112"/>
      <c r="Q47" s="112"/>
      <c r="R47" s="112"/>
      <c r="S47" s="112"/>
      <c r="T47" s="112"/>
    </row>
    <row r="48" spans="1:20" ht="16.5" customHeight="1">
      <c r="A48" s="112"/>
      <c r="B48" s="112"/>
      <c r="C48" s="112"/>
      <c r="D48" s="112"/>
      <c r="E48" s="112"/>
      <c r="F48" s="112"/>
      <c r="G48" s="112"/>
      <c r="H48" s="112"/>
      <c r="I48" s="112"/>
      <c r="J48" s="112"/>
      <c r="K48" s="112"/>
      <c r="L48" s="112"/>
      <c r="M48" s="112"/>
      <c r="N48" s="112"/>
      <c r="O48" s="112"/>
      <c r="P48" s="112"/>
      <c r="Q48" s="112"/>
      <c r="R48" s="112"/>
      <c r="S48" s="112"/>
      <c r="T48" s="112"/>
    </row>
    <row r="49" spans="1:20" ht="16.5" customHeight="1">
      <c r="A49" s="112"/>
      <c r="B49" s="112"/>
      <c r="C49" s="112"/>
      <c r="D49" s="112"/>
      <c r="E49" s="112"/>
      <c r="F49" s="112"/>
      <c r="G49" s="112"/>
      <c r="H49" s="112"/>
      <c r="I49" s="112"/>
      <c r="J49" s="112"/>
      <c r="K49" s="112"/>
      <c r="L49" s="112"/>
      <c r="M49" s="112"/>
      <c r="N49" s="112"/>
      <c r="O49" s="112"/>
      <c r="P49" s="112"/>
      <c r="Q49" s="112"/>
      <c r="R49" s="112"/>
      <c r="S49" s="112"/>
      <c r="T49" s="112"/>
    </row>
    <row r="50" spans="1:20" ht="16.5" customHeight="1">
      <c r="A50" s="112"/>
      <c r="B50" s="112"/>
      <c r="C50" s="112"/>
      <c r="D50" s="112"/>
      <c r="E50" s="112"/>
      <c r="F50" s="112"/>
      <c r="G50" s="112"/>
      <c r="H50" s="112"/>
      <c r="I50" s="112"/>
      <c r="J50" s="112"/>
      <c r="K50" s="112"/>
      <c r="L50" s="112"/>
      <c r="M50" s="112"/>
      <c r="N50" s="112"/>
      <c r="O50" s="112"/>
      <c r="P50" s="112"/>
      <c r="Q50" s="112"/>
      <c r="R50" s="112"/>
      <c r="S50" s="112"/>
      <c r="T50" s="112"/>
    </row>
    <row r="51" spans="1:20" ht="16.5" customHeight="1">
      <c r="A51" s="112"/>
      <c r="B51" s="112"/>
      <c r="C51" s="112"/>
      <c r="D51" s="112"/>
      <c r="E51" s="112"/>
      <c r="F51" s="112"/>
      <c r="G51" s="112"/>
      <c r="H51" s="112"/>
      <c r="I51" s="112"/>
      <c r="J51" s="112"/>
      <c r="K51" s="112"/>
      <c r="L51" s="112"/>
      <c r="M51" s="112"/>
      <c r="N51" s="112"/>
      <c r="O51" s="112"/>
      <c r="P51" s="112"/>
      <c r="Q51" s="112"/>
      <c r="R51" s="112"/>
      <c r="S51" s="112"/>
      <c r="T51" s="112"/>
    </row>
    <row r="52" spans="1:20" ht="16.5" customHeight="1">
      <c r="A52" s="112"/>
      <c r="B52" s="112"/>
      <c r="C52" s="112"/>
      <c r="D52" s="112"/>
      <c r="E52" s="112"/>
      <c r="F52" s="112"/>
      <c r="G52" s="112"/>
      <c r="H52" s="112"/>
      <c r="I52" s="112"/>
      <c r="J52" s="112"/>
      <c r="K52" s="112"/>
      <c r="L52" s="112"/>
      <c r="M52" s="112"/>
      <c r="N52" s="112"/>
      <c r="O52" s="112"/>
      <c r="P52" s="112"/>
      <c r="Q52" s="112"/>
      <c r="R52" s="112"/>
      <c r="S52" s="112"/>
      <c r="T52" s="112"/>
    </row>
    <row r="53" spans="1:20" ht="16.5" customHeight="1">
      <c r="A53" s="112"/>
      <c r="B53" s="112"/>
      <c r="C53" s="112"/>
      <c r="D53" s="112"/>
      <c r="E53" s="112"/>
      <c r="F53" s="112"/>
      <c r="G53" s="112"/>
      <c r="H53" s="112"/>
      <c r="I53" s="112"/>
      <c r="J53" s="112"/>
      <c r="K53" s="112"/>
      <c r="L53" s="112"/>
      <c r="M53" s="112"/>
      <c r="N53" s="112"/>
      <c r="O53" s="112"/>
      <c r="P53" s="112"/>
      <c r="Q53" s="112"/>
      <c r="R53" s="112"/>
      <c r="S53" s="112"/>
      <c r="T53" s="112"/>
    </row>
    <row r="54" spans="1:20" ht="16.5" customHeight="1">
      <c r="A54" s="112"/>
      <c r="B54" s="112"/>
      <c r="C54" s="112"/>
      <c r="D54" s="112"/>
      <c r="E54" s="112"/>
      <c r="F54" s="112"/>
      <c r="G54" s="112"/>
      <c r="H54" s="112"/>
      <c r="I54" s="112"/>
      <c r="J54" s="112"/>
      <c r="K54" s="112"/>
      <c r="L54" s="112"/>
      <c r="M54" s="112"/>
      <c r="N54" s="112"/>
      <c r="O54" s="112"/>
      <c r="P54" s="112"/>
      <c r="Q54" s="112"/>
      <c r="R54" s="112"/>
      <c r="S54" s="112"/>
      <c r="T54" s="112"/>
    </row>
  </sheetData>
  <mergeCells count="5">
    <mergeCell ref="A3:T3"/>
    <mergeCell ref="A15:T15"/>
    <mergeCell ref="A1:T1"/>
    <mergeCell ref="A13:T13"/>
    <mergeCell ref="A14:T14"/>
  </mergeCells>
  <hyperlinks>
    <hyperlink ref="A31"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alignWithMargins="0">
    <oddHeader>&amp;LEnvironnement et société&amp;CENVIRONNEMENT ET ÉNERGIE</oddHeader>
    <oddFooter>&amp;C&amp;P / &amp;N&amp;R© IBSA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M48"/>
  <sheetViews>
    <sheetView showGridLines="0" zoomScale="80" zoomScaleNormal="80" zoomScalePageLayoutView="60" workbookViewId="0">
      <pane xSplit="1" topLeftCell="B1" activePane="topRight" state="frozen"/>
      <selection activeCell="A2" sqref="A2:XFD3"/>
      <selection pane="topRight" sqref="A1:AM1"/>
    </sheetView>
  </sheetViews>
  <sheetFormatPr baseColWidth="10" defaultColWidth="12.28515625" defaultRowHeight="12"/>
  <cols>
    <col min="1" max="1" width="33.28515625" style="5" customWidth="1"/>
    <col min="2" max="5" width="13.42578125" style="5" customWidth="1"/>
    <col min="6" max="39" width="12.7109375" style="5" customWidth="1"/>
    <col min="40" max="267" width="8" style="5" customWidth="1"/>
    <col min="268" max="268" width="35.7109375" style="5" customWidth="1"/>
    <col min="269" max="16384" width="12.28515625" style="5"/>
  </cols>
  <sheetData>
    <row r="1" spans="1:39" ht="20.100000000000001" customHeight="1">
      <c r="A1" s="586" t="s">
        <v>319</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8"/>
    </row>
    <row r="2" spans="1:39" ht="20.100000000000001" customHeight="1">
      <c r="A2" s="589" t="s">
        <v>365</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1"/>
    </row>
    <row r="3" spans="1:39" s="11" customFormat="1" ht="20.100000000000001" customHeight="1">
      <c r="A3" s="598" t="s">
        <v>421</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600"/>
    </row>
    <row r="4" spans="1:39" ht="20.100000000000001" customHeight="1">
      <c r="A4" s="584"/>
      <c r="B4" s="581">
        <v>2005</v>
      </c>
      <c r="C4" s="582"/>
      <c r="D4" s="581">
        <v>2006</v>
      </c>
      <c r="E4" s="582"/>
      <c r="F4" s="582">
        <v>2007</v>
      </c>
      <c r="G4" s="582"/>
      <c r="H4" s="582">
        <v>2008</v>
      </c>
      <c r="I4" s="583"/>
      <c r="J4" s="581">
        <v>2009</v>
      </c>
      <c r="K4" s="582"/>
      <c r="L4" s="582">
        <v>2010</v>
      </c>
      <c r="M4" s="582"/>
      <c r="N4" s="582">
        <v>2011</v>
      </c>
      <c r="O4" s="583"/>
      <c r="P4" s="581">
        <v>2012</v>
      </c>
      <c r="Q4" s="583"/>
      <c r="R4" s="581">
        <v>2013</v>
      </c>
      <c r="S4" s="583"/>
      <c r="T4" s="581">
        <v>2014</v>
      </c>
      <c r="U4" s="583"/>
      <c r="V4" s="581">
        <v>2015</v>
      </c>
      <c r="W4" s="583"/>
      <c r="X4" s="581">
        <v>2016</v>
      </c>
      <c r="Y4" s="583"/>
      <c r="Z4" s="582">
        <v>2017</v>
      </c>
      <c r="AA4" s="583"/>
      <c r="AB4" s="582">
        <v>2018</v>
      </c>
      <c r="AC4" s="583"/>
      <c r="AD4" s="582">
        <v>2019</v>
      </c>
      <c r="AE4" s="583"/>
      <c r="AF4" s="582">
        <v>2020</v>
      </c>
      <c r="AG4" s="583"/>
      <c r="AH4" s="582" t="s">
        <v>322</v>
      </c>
      <c r="AI4" s="583"/>
      <c r="AJ4" s="582" t="s">
        <v>323</v>
      </c>
      <c r="AK4" s="583"/>
      <c r="AL4" s="582" t="s">
        <v>425</v>
      </c>
      <c r="AM4" s="583"/>
    </row>
    <row r="5" spans="1:39" s="6" customFormat="1" ht="20.100000000000001" customHeight="1">
      <c r="A5" s="585"/>
      <c r="B5" s="115" t="s">
        <v>34</v>
      </c>
      <c r="C5" s="115" t="s">
        <v>35</v>
      </c>
      <c r="D5" s="115" t="s">
        <v>34</v>
      </c>
      <c r="E5" s="115" t="s">
        <v>35</v>
      </c>
      <c r="F5" s="115" t="s">
        <v>34</v>
      </c>
      <c r="G5" s="116" t="s">
        <v>35</v>
      </c>
      <c r="H5" s="115" t="s">
        <v>34</v>
      </c>
      <c r="I5" s="116" t="s">
        <v>35</v>
      </c>
      <c r="J5" s="117" t="s">
        <v>34</v>
      </c>
      <c r="K5" s="115" t="s">
        <v>35</v>
      </c>
      <c r="L5" s="116" t="s">
        <v>34</v>
      </c>
      <c r="M5" s="116" t="s">
        <v>35</v>
      </c>
      <c r="N5" s="116" t="s">
        <v>34</v>
      </c>
      <c r="O5" s="116" t="s">
        <v>35</v>
      </c>
      <c r="P5" s="116" t="s">
        <v>34</v>
      </c>
      <c r="Q5" s="116" t="s">
        <v>35</v>
      </c>
      <c r="R5" s="116" t="s">
        <v>34</v>
      </c>
      <c r="S5" s="116" t="s">
        <v>35</v>
      </c>
      <c r="T5" s="116" t="s">
        <v>34</v>
      </c>
      <c r="U5" s="116" t="s">
        <v>35</v>
      </c>
      <c r="V5" s="116" t="s">
        <v>34</v>
      </c>
      <c r="W5" s="116" t="s">
        <v>35</v>
      </c>
      <c r="X5" s="116" t="s">
        <v>34</v>
      </c>
      <c r="Y5" s="116" t="s">
        <v>35</v>
      </c>
      <c r="Z5" s="118" t="s">
        <v>34</v>
      </c>
      <c r="AA5" s="116" t="s">
        <v>35</v>
      </c>
      <c r="AB5" s="116" t="s">
        <v>34</v>
      </c>
      <c r="AC5" s="116" t="s">
        <v>35</v>
      </c>
      <c r="AD5" s="116" t="s">
        <v>34</v>
      </c>
      <c r="AE5" s="116" t="s">
        <v>35</v>
      </c>
      <c r="AF5" s="116" t="s">
        <v>34</v>
      </c>
      <c r="AG5" s="116" t="s">
        <v>35</v>
      </c>
      <c r="AH5" s="116" t="s">
        <v>34</v>
      </c>
      <c r="AI5" s="116" t="s">
        <v>35</v>
      </c>
      <c r="AJ5" s="116" t="s">
        <v>34</v>
      </c>
      <c r="AK5" s="116" t="s">
        <v>426</v>
      </c>
      <c r="AL5" s="116" t="s">
        <v>34</v>
      </c>
      <c r="AM5" s="116" t="s">
        <v>426</v>
      </c>
    </row>
    <row r="6" spans="1:39" ht="15" customHeight="1">
      <c r="A6" s="119" t="s">
        <v>7</v>
      </c>
      <c r="B6" s="396">
        <v>24605</v>
      </c>
      <c r="C6" s="397">
        <v>24519</v>
      </c>
      <c r="D6" s="396">
        <v>24897</v>
      </c>
      <c r="E6" s="397">
        <v>24887</v>
      </c>
      <c r="F6" s="396">
        <v>25784</v>
      </c>
      <c r="G6" s="398">
        <v>25503</v>
      </c>
      <c r="H6" s="396">
        <v>26247</v>
      </c>
      <c r="I6" s="398">
        <v>26030</v>
      </c>
      <c r="J6" s="399">
        <v>26700</v>
      </c>
      <c r="K6" s="398">
        <v>26425</v>
      </c>
      <c r="L6" s="399">
        <v>27200</v>
      </c>
      <c r="M6" s="398">
        <v>26963</v>
      </c>
      <c r="N6" s="399">
        <v>28176</v>
      </c>
      <c r="O6" s="398">
        <v>27790</v>
      </c>
      <c r="P6" s="399">
        <v>28715</v>
      </c>
      <c r="Q6" s="398">
        <v>28414</v>
      </c>
      <c r="R6" s="399">
        <v>29457</v>
      </c>
      <c r="S6" s="398">
        <v>29303</v>
      </c>
      <c r="T6" s="399">
        <v>29765</v>
      </c>
      <c r="U6" s="398">
        <v>29590</v>
      </c>
      <c r="V6" s="399">
        <v>30616</v>
      </c>
      <c r="W6" s="398">
        <v>30237</v>
      </c>
      <c r="X6" s="399">
        <v>30924</v>
      </c>
      <c r="Y6" s="398">
        <v>31156</v>
      </c>
      <c r="Z6" s="399">
        <v>32324</v>
      </c>
      <c r="AA6" s="398">
        <v>31864</v>
      </c>
      <c r="AB6" s="399">
        <v>33550</v>
      </c>
      <c r="AC6" s="398">
        <v>32893</v>
      </c>
      <c r="AD6" s="399">
        <v>34382</v>
      </c>
      <c r="AE6" s="398">
        <v>34043</v>
      </c>
      <c r="AF6" s="399">
        <v>35598</v>
      </c>
      <c r="AG6" s="398">
        <v>35387</v>
      </c>
      <c r="AH6" s="399">
        <v>35645</v>
      </c>
      <c r="AI6" s="398">
        <v>36240</v>
      </c>
      <c r="AJ6" s="399">
        <v>36587</v>
      </c>
      <c r="AK6" s="419">
        <v>37371</v>
      </c>
      <c r="AL6" s="399">
        <v>37584</v>
      </c>
      <c r="AM6" s="419" t="s">
        <v>167</v>
      </c>
    </row>
    <row r="7" spans="1:39" ht="15" customHeight="1">
      <c r="A7" s="120" t="s">
        <v>8</v>
      </c>
      <c r="B7" s="400">
        <v>9904</v>
      </c>
      <c r="C7" s="401">
        <v>9910</v>
      </c>
      <c r="D7" s="400">
        <v>9997</v>
      </c>
      <c r="E7" s="401">
        <v>10003</v>
      </c>
      <c r="F7" s="400">
        <v>10316</v>
      </c>
      <c r="G7" s="402">
        <v>10323</v>
      </c>
      <c r="H7" s="400">
        <v>10422</v>
      </c>
      <c r="I7" s="402">
        <v>10378</v>
      </c>
      <c r="J7" s="403">
        <v>10579</v>
      </c>
      <c r="K7" s="402">
        <v>10579</v>
      </c>
      <c r="L7" s="403">
        <v>10711</v>
      </c>
      <c r="M7" s="402">
        <v>10732</v>
      </c>
      <c r="N7" s="403">
        <v>10845</v>
      </c>
      <c r="O7" s="402">
        <v>10820</v>
      </c>
      <c r="P7" s="403">
        <v>11167</v>
      </c>
      <c r="Q7" s="402">
        <v>10933</v>
      </c>
      <c r="R7" s="403">
        <v>11225</v>
      </c>
      <c r="S7" s="402">
        <v>11273</v>
      </c>
      <c r="T7" s="403">
        <v>11311</v>
      </c>
      <c r="U7" s="402">
        <v>11289</v>
      </c>
      <c r="V7" s="403">
        <v>11488</v>
      </c>
      <c r="W7" s="402">
        <v>11406</v>
      </c>
      <c r="X7" s="403">
        <v>11497</v>
      </c>
      <c r="Y7" s="402">
        <v>11531</v>
      </c>
      <c r="Z7" s="403">
        <v>11666</v>
      </c>
      <c r="AA7" s="402">
        <v>11627</v>
      </c>
      <c r="AB7" s="403">
        <v>11815</v>
      </c>
      <c r="AC7" s="402">
        <v>11761</v>
      </c>
      <c r="AD7" s="403">
        <v>12130</v>
      </c>
      <c r="AE7" s="402">
        <v>11867</v>
      </c>
      <c r="AF7" s="403">
        <v>12215</v>
      </c>
      <c r="AG7" s="402">
        <v>12178</v>
      </c>
      <c r="AH7" s="403">
        <v>12131</v>
      </c>
      <c r="AI7" s="402">
        <v>12209</v>
      </c>
      <c r="AJ7" s="403">
        <v>12300</v>
      </c>
      <c r="AK7" s="420">
        <v>12328</v>
      </c>
      <c r="AL7" s="403">
        <v>12615</v>
      </c>
      <c r="AM7" s="420" t="s">
        <v>167</v>
      </c>
    </row>
    <row r="8" spans="1:39" ht="15" customHeight="1">
      <c r="A8" s="120" t="s">
        <v>23</v>
      </c>
      <c r="B8" s="400">
        <v>6178</v>
      </c>
      <c r="C8" s="401">
        <v>6166</v>
      </c>
      <c r="D8" s="400">
        <v>6396</v>
      </c>
      <c r="E8" s="401">
        <v>6339</v>
      </c>
      <c r="F8" s="400">
        <v>6520</v>
      </c>
      <c r="G8" s="402">
        <v>6447</v>
      </c>
      <c r="H8" s="400">
        <v>6674</v>
      </c>
      <c r="I8" s="402">
        <v>6579</v>
      </c>
      <c r="J8" s="403">
        <v>6811</v>
      </c>
      <c r="K8" s="402">
        <v>6720</v>
      </c>
      <c r="L8" s="403">
        <v>6897</v>
      </c>
      <c r="M8" s="402">
        <v>6826</v>
      </c>
      <c r="N8" s="403">
        <v>6954</v>
      </c>
      <c r="O8" s="402">
        <v>6858</v>
      </c>
      <c r="P8" s="403">
        <v>7060</v>
      </c>
      <c r="Q8" s="402">
        <v>7002</v>
      </c>
      <c r="R8" s="403">
        <v>7141</v>
      </c>
      <c r="S8" s="402">
        <v>7080</v>
      </c>
      <c r="T8" s="403">
        <v>7250</v>
      </c>
      <c r="U8" s="402">
        <v>7222</v>
      </c>
      <c r="V8" s="403">
        <v>7362</v>
      </c>
      <c r="W8" s="402">
        <v>7295</v>
      </c>
      <c r="X8" s="403">
        <v>7426</v>
      </c>
      <c r="Y8" s="402">
        <v>7450</v>
      </c>
      <c r="Z8" s="403">
        <v>7600</v>
      </c>
      <c r="AA8" s="402">
        <v>7524</v>
      </c>
      <c r="AB8" s="403">
        <v>7584</v>
      </c>
      <c r="AC8" s="402">
        <v>7577</v>
      </c>
      <c r="AD8" s="403">
        <v>7763</v>
      </c>
      <c r="AE8" s="402">
        <v>7719</v>
      </c>
      <c r="AF8" s="403">
        <v>7815</v>
      </c>
      <c r="AG8" s="402">
        <v>7799</v>
      </c>
      <c r="AH8" s="403">
        <v>7730</v>
      </c>
      <c r="AI8" s="402">
        <v>7854</v>
      </c>
      <c r="AJ8" s="403">
        <v>7868</v>
      </c>
      <c r="AK8" s="420">
        <v>7923</v>
      </c>
      <c r="AL8" s="403">
        <v>7867</v>
      </c>
      <c r="AM8" s="420" t="s">
        <v>167</v>
      </c>
    </row>
    <row r="9" spans="1:39" ht="15" customHeight="1">
      <c r="A9" s="120" t="s">
        <v>9</v>
      </c>
      <c r="B9" s="400">
        <v>42830</v>
      </c>
      <c r="C9" s="401">
        <v>41315</v>
      </c>
      <c r="D9" s="400">
        <v>43498</v>
      </c>
      <c r="E9" s="401">
        <v>42053</v>
      </c>
      <c r="F9" s="400">
        <v>44421</v>
      </c>
      <c r="G9" s="402">
        <v>42766</v>
      </c>
      <c r="H9" s="400">
        <v>45359</v>
      </c>
      <c r="I9" s="402">
        <v>43780</v>
      </c>
      <c r="J9" s="403">
        <v>46542</v>
      </c>
      <c r="K9" s="402">
        <v>44511</v>
      </c>
      <c r="L9" s="403">
        <v>47587</v>
      </c>
      <c r="M9" s="402">
        <v>45812</v>
      </c>
      <c r="N9" s="403">
        <v>48566</v>
      </c>
      <c r="O9" s="402">
        <v>46733</v>
      </c>
      <c r="P9" s="403">
        <v>49687</v>
      </c>
      <c r="Q9" s="402">
        <v>47952</v>
      </c>
      <c r="R9" s="403">
        <v>51294</v>
      </c>
      <c r="S9" s="402">
        <v>49950</v>
      </c>
      <c r="T9" s="403">
        <v>52187</v>
      </c>
      <c r="U9" s="402">
        <v>51428</v>
      </c>
      <c r="V9" s="403">
        <v>53708</v>
      </c>
      <c r="W9" s="402">
        <v>52721</v>
      </c>
      <c r="X9" s="403">
        <v>54106</v>
      </c>
      <c r="Y9" s="402">
        <v>54108</v>
      </c>
      <c r="Z9" s="403">
        <v>58624</v>
      </c>
      <c r="AA9" s="402">
        <v>56032</v>
      </c>
      <c r="AB9" s="403">
        <v>58979</v>
      </c>
      <c r="AC9" s="402">
        <v>57948</v>
      </c>
      <c r="AD9" s="403">
        <v>61054</v>
      </c>
      <c r="AE9" s="402">
        <v>60244</v>
      </c>
      <c r="AF9" s="403">
        <v>62288</v>
      </c>
      <c r="AG9" s="402">
        <v>61164</v>
      </c>
      <c r="AH9" s="403">
        <v>62618</v>
      </c>
      <c r="AI9" s="402">
        <v>62314</v>
      </c>
      <c r="AJ9" s="403">
        <v>62880</v>
      </c>
      <c r="AK9" s="420">
        <v>63830</v>
      </c>
      <c r="AL9" s="403">
        <v>64778</v>
      </c>
      <c r="AM9" s="420" t="s">
        <v>167</v>
      </c>
    </row>
    <row r="10" spans="1:39" ht="15" customHeight="1">
      <c r="A10" s="120" t="s">
        <v>10</v>
      </c>
      <c r="B10" s="400">
        <v>12690</v>
      </c>
      <c r="C10" s="401">
        <v>12652</v>
      </c>
      <c r="D10" s="400">
        <v>12781</v>
      </c>
      <c r="E10" s="401">
        <v>12731</v>
      </c>
      <c r="F10" s="400">
        <v>13250</v>
      </c>
      <c r="G10" s="402">
        <v>13163</v>
      </c>
      <c r="H10" s="400">
        <v>13659</v>
      </c>
      <c r="I10" s="402">
        <v>13578</v>
      </c>
      <c r="J10" s="403">
        <v>13815</v>
      </c>
      <c r="K10" s="402">
        <v>13665</v>
      </c>
      <c r="L10" s="403">
        <v>13965</v>
      </c>
      <c r="M10" s="402">
        <v>13817</v>
      </c>
      <c r="N10" s="403">
        <v>14082</v>
      </c>
      <c r="O10" s="402">
        <v>13970</v>
      </c>
      <c r="P10" s="403">
        <v>14253</v>
      </c>
      <c r="Q10" s="402">
        <v>14112</v>
      </c>
      <c r="R10" s="403">
        <v>14503</v>
      </c>
      <c r="S10" s="402">
        <v>14450</v>
      </c>
      <c r="T10" s="403">
        <v>14625</v>
      </c>
      <c r="U10" s="402">
        <v>14535</v>
      </c>
      <c r="V10" s="403">
        <v>14922</v>
      </c>
      <c r="W10" s="402">
        <v>14725</v>
      </c>
      <c r="X10" s="403">
        <v>14968</v>
      </c>
      <c r="Y10" s="402">
        <v>15040</v>
      </c>
      <c r="Z10" s="403">
        <v>15467</v>
      </c>
      <c r="AA10" s="402">
        <v>15265</v>
      </c>
      <c r="AB10" s="403">
        <v>15803</v>
      </c>
      <c r="AC10" s="402">
        <v>15678</v>
      </c>
      <c r="AD10" s="403">
        <v>16115</v>
      </c>
      <c r="AE10" s="402">
        <v>15870</v>
      </c>
      <c r="AF10" s="403">
        <v>16262</v>
      </c>
      <c r="AG10" s="402">
        <v>16114</v>
      </c>
      <c r="AH10" s="403">
        <v>16550</v>
      </c>
      <c r="AI10" s="402">
        <v>16331</v>
      </c>
      <c r="AJ10" s="403">
        <v>16484</v>
      </c>
      <c r="AK10" s="420">
        <v>16552</v>
      </c>
      <c r="AL10" s="403">
        <v>16224</v>
      </c>
      <c r="AM10" s="420" t="s">
        <v>167</v>
      </c>
    </row>
    <row r="11" spans="1:39" ht="15" customHeight="1">
      <c r="A11" s="120" t="s">
        <v>11</v>
      </c>
      <c r="B11" s="400">
        <v>7454</v>
      </c>
      <c r="C11" s="401">
        <v>7445</v>
      </c>
      <c r="D11" s="400">
        <v>7614</v>
      </c>
      <c r="E11" s="401">
        <v>7595</v>
      </c>
      <c r="F11" s="400">
        <v>7868</v>
      </c>
      <c r="G11" s="402">
        <v>7752</v>
      </c>
      <c r="H11" s="400">
        <v>7944</v>
      </c>
      <c r="I11" s="402">
        <v>7921</v>
      </c>
      <c r="J11" s="403">
        <v>8088</v>
      </c>
      <c r="K11" s="402">
        <v>7973</v>
      </c>
      <c r="L11" s="403">
        <v>8162</v>
      </c>
      <c r="M11" s="402">
        <v>8132</v>
      </c>
      <c r="N11" s="403">
        <v>8324</v>
      </c>
      <c r="O11" s="402">
        <v>8203</v>
      </c>
      <c r="P11" s="403">
        <v>8643</v>
      </c>
      <c r="Q11" s="402">
        <v>8540</v>
      </c>
      <c r="R11" s="403">
        <v>8741</v>
      </c>
      <c r="S11" s="402">
        <v>8724</v>
      </c>
      <c r="T11" s="403">
        <v>9232</v>
      </c>
      <c r="U11" s="402">
        <v>8995</v>
      </c>
      <c r="V11" s="403">
        <v>9651</v>
      </c>
      <c r="W11" s="402">
        <v>9418</v>
      </c>
      <c r="X11" s="403">
        <v>9677</v>
      </c>
      <c r="Y11" s="402">
        <v>9740</v>
      </c>
      <c r="Z11" s="403">
        <v>10294</v>
      </c>
      <c r="AA11" s="402">
        <v>10140</v>
      </c>
      <c r="AB11" s="403">
        <v>10745</v>
      </c>
      <c r="AC11" s="402">
        <v>10655</v>
      </c>
      <c r="AD11" s="403">
        <v>10976</v>
      </c>
      <c r="AE11" s="402">
        <v>10878</v>
      </c>
      <c r="AF11" s="403">
        <v>11191</v>
      </c>
      <c r="AG11" s="402">
        <v>11107</v>
      </c>
      <c r="AH11" s="403">
        <v>11405</v>
      </c>
      <c r="AI11" s="402">
        <v>11371</v>
      </c>
      <c r="AJ11" s="403">
        <v>11476</v>
      </c>
      <c r="AK11" s="420">
        <v>11489</v>
      </c>
      <c r="AL11" s="403">
        <v>12021</v>
      </c>
      <c r="AM11" s="420" t="s">
        <v>167</v>
      </c>
    </row>
    <row r="12" spans="1:39" ht="15" customHeight="1">
      <c r="A12" s="120" t="s">
        <v>12</v>
      </c>
      <c r="B12" s="400">
        <v>13543</v>
      </c>
      <c r="C12" s="401">
        <v>13375</v>
      </c>
      <c r="D12" s="400">
        <v>13687</v>
      </c>
      <c r="E12" s="401">
        <v>13508</v>
      </c>
      <c r="F12" s="400">
        <v>14004</v>
      </c>
      <c r="G12" s="402">
        <v>13716</v>
      </c>
      <c r="H12" s="400">
        <v>14152</v>
      </c>
      <c r="I12" s="402">
        <v>13880</v>
      </c>
      <c r="J12" s="403">
        <v>14206</v>
      </c>
      <c r="K12" s="402">
        <v>13968</v>
      </c>
      <c r="L12" s="403">
        <v>14457</v>
      </c>
      <c r="M12" s="402">
        <v>14113</v>
      </c>
      <c r="N12" s="403">
        <v>14803</v>
      </c>
      <c r="O12" s="402">
        <v>14422</v>
      </c>
      <c r="P12" s="403">
        <v>15095</v>
      </c>
      <c r="Q12" s="402">
        <v>14766</v>
      </c>
      <c r="R12" s="403">
        <v>15411</v>
      </c>
      <c r="S12" s="402">
        <v>15253</v>
      </c>
      <c r="T12" s="403">
        <v>15511</v>
      </c>
      <c r="U12" s="402">
        <v>15401</v>
      </c>
      <c r="V12" s="403">
        <v>15807</v>
      </c>
      <c r="W12" s="402">
        <v>15673</v>
      </c>
      <c r="X12" s="403">
        <v>15846</v>
      </c>
      <c r="Y12" s="402">
        <v>15904</v>
      </c>
      <c r="Z12" s="403">
        <v>16579</v>
      </c>
      <c r="AA12" s="402">
        <v>16233</v>
      </c>
      <c r="AB12" s="403">
        <v>16669</v>
      </c>
      <c r="AC12" s="402">
        <v>16569</v>
      </c>
      <c r="AD12" s="403">
        <v>17045</v>
      </c>
      <c r="AE12" s="402">
        <v>16926</v>
      </c>
      <c r="AF12" s="403">
        <v>17457</v>
      </c>
      <c r="AG12" s="402">
        <v>17227</v>
      </c>
      <c r="AH12" s="403">
        <v>17563</v>
      </c>
      <c r="AI12" s="402">
        <v>17694</v>
      </c>
      <c r="AJ12" s="403">
        <v>17834</v>
      </c>
      <c r="AK12" s="420">
        <v>17970</v>
      </c>
      <c r="AL12" s="403">
        <v>18151</v>
      </c>
      <c r="AM12" s="420" t="s">
        <v>167</v>
      </c>
    </row>
    <row r="13" spans="1:39" ht="15" customHeight="1">
      <c r="A13" s="120" t="s">
        <v>13</v>
      </c>
      <c r="B13" s="400">
        <v>6443</v>
      </c>
      <c r="C13" s="401">
        <v>6448</v>
      </c>
      <c r="D13" s="400">
        <v>6506</v>
      </c>
      <c r="E13" s="401">
        <v>6533</v>
      </c>
      <c r="F13" s="400">
        <v>6558</v>
      </c>
      <c r="G13" s="402">
        <v>6583</v>
      </c>
      <c r="H13" s="400">
        <v>6622</v>
      </c>
      <c r="I13" s="402">
        <v>6632</v>
      </c>
      <c r="J13" s="403">
        <v>6698</v>
      </c>
      <c r="K13" s="402">
        <v>6717</v>
      </c>
      <c r="L13" s="403">
        <v>6750</v>
      </c>
      <c r="M13" s="402">
        <v>6757</v>
      </c>
      <c r="N13" s="403">
        <v>6808</v>
      </c>
      <c r="O13" s="402">
        <v>6818</v>
      </c>
      <c r="P13" s="403">
        <v>6841</v>
      </c>
      <c r="Q13" s="402">
        <v>6847</v>
      </c>
      <c r="R13" s="403">
        <v>6878</v>
      </c>
      <c r="S13" s="402">
        <v>6894</v>
      </c>
      <c r="T13" s="403">
        <v>6943</v>
      </c>
      <c r="U13" s="402">
        <v>6908</v>
      </c>
      <c r="V13" s="403">
        <v>7034</v>
      </c>
      <c r="W13" s="402">
        <v>6994</v>
      </c>
      <c r="X13" s="403">
        <v>7046</v>
      </c>
      <c r="Y13" s="402">
        <v>7040</v>
      </c>
      <c r="Z13" s="403">
        <v>7101</v>
      </c>
      <c r="AA13" s="402">
        <v>7113</v>
      </c>
      <c r="AB13" s="403">
        <v>7172</v>
      </c>
      <c r="AC13" s="402">
        <v>7166</v>
      </c>
      <c r="AD13" s="403">
        <v>7288</v>
      </c>
      <c r="AE13" s="402">
        <v>7229</v>
      </c>
      <c r="AF13" s="403">
        <v>7354</v>
      </c>
      <c r="AG13" s="402">
        <v>7338</v>
      </c>
      <c r="AH13" s="403">
        <v>7319</v>
      </c>
      <c r="AI13" s="402">
        <v>7388</v>
      </c>
      <c r="AJ13" s="403">
        <v>7431</v>
      </c>
      <c r="AK13" s="420">
        <v>7455</v>
      </c>
      <c r="AL13" s="403">
        <v>7452</v>
      </c>
      <c r="AM13" s="420" t="s">
        <v>167</v>
      </c>
    </row>
    <row r="14" spans="1:39" ht="15" customHeight="1">
      <c r="A14" s="120" t="s">
        <v>14</v>
      </c>
      <c r="B14" s="400">
        <v>25200</v>
      </c>
      <c r="C14" s="401">
        <v>24808</v>
      </c>
      <c r="D14" s="400">
        <v>25826</v>
      </c>
      <c r="E14" s="401">
        <v>25265</v>
      </c>
      <c r="F14" s="400">
        <v>26217</v>
      </c>
      <c r="G14" s="402">
        <v>25649</v>
      </c>
      <c r="H14" s="400">
        <v>26608</v>
      </c>
      <c r="I14" s="402">
        <v>25971</v>
      </c>
      <c r="J14" s="403">
        <v>26941</v>
      </c>
      <c r="K14" s="402">
        <v>26252</v>
      </c>
      <c r="L14" s="403">
        <v>27302</v>
      </c>
      <c r="M14" s="402">
        <v>26673</v>
      </c>
      <c r="N14" s="403">
        <v>28007</v>
      </c>
      <c r="O14" s="402">
        <v>27249</v>
      </c>
      <c r="P14" s="403">
        <v>28471</v>
      </c>
      <c r="Q14" s="402">
        <v>27699</v>
      </c>
      <c r="R14" s="403">
        <v>29015</v>
      </c>
      <c r="S14" s="402">
        <v>28576</v>
      </c>
      <c r="T14" s="403">
        <v>29002</v>
      </c>
      <c r="U14" s="402">
        <v>28833</v>
      </c>
      <c r="V14" s="403">
        <v>29506</v>
      </c>
      <c r="W14" s="402">
        <v>29140</v>
      </c>
      <c r="X14" s="403">
        <v>29610</v>
      </c>
      <c r="Y14" s="402">
        <v>29646</v>
      </c>
      <c r="Z14" s="403">
        <v>31316</v>
      </c>
      <c r="AA14" s="402">
        <v>30474</v>
      </c>
      <c r="AB14" s="403">
        <v>31708</v>
      </c>
      <c r="AC14" s="402">
        <v>31235</v>
      </c>
      <c r="AD14" s="403">
        <v>32281</v>
      </c>
      <c r="AE14" s="402">
        <v>31940</v>
      </c>
      <c r="AF14" s="403">
        <v>32776</v>
      </c>
      <c r="AG14" s="402">
        <v>32432</v>
      </c>
      <c r="AH14" s="403">
        <v>32751</v>
      </c>
      <c r="AI14" s="402">
        <v>32775</v>
      </c>
      <c r="AJ14" s="403">
        <v>5880</v>
      </c>
      <c r="AK14" s="420">
        <v>5921</v>
      </c>
      <c r="AL14" s="403">
        <v>6061</v>
      </c>
      <c r="AM14" s="420" t="s">
        <v>167</v>
      </c>
    </row>
    <row r="15" spans="1:39" ht="15" customHeight="1">
      <c r="A15" s="120" t="s">
        <v>15</v>
      </c>
      <c r="B15" s="400">
        <v>12488</v>
      </c>
      <c r="C15" s="401">
        <v>12419</v>
      </c>
      <c r="D15" s="400">
        <v>12721</v>
      </c>
      <c r="E15" s="401">
        <v>12694</v>
      </c>
      <c r="F15" s="400">
        <v>12902</v>
      </c>
      <c r="G15" s="402">
        <v>12851</v>
      </c>
      <c r="H15" s="400">
        <v>13258</v>
      </c>
      <c r="I15" s="402">
        <v>13041</v>
      </c>
      <c r="J15" s="403">
        <v>13513</v>
      </c>
      <c r="K15" s="402">
        <v>13457</v>
      </c>
      <c r="L15" s="403">
        <v>13683</v>
      </c>
      <c r="M15" s="402">
        <v>13548</v>
      </c>
      <c r="N15" s="403">
        <v>13840</v>
      </c>
      <c r="O15" s="402">
        <v>13722</v>
      </c>
      <c r="P15" s="403">
        <v>14162</v>
      </c>
      <c r="Q15" s="402">
        <v>14067</v>
      </c>
      <c r="R15" s="403">
        <v>14470</v>
      </c>
      <c r="S15" s="402">
        <v>14434</v>
      </c>
      <c r="T15" s="403">
        <v>14819</v>
      </c>
      <c r="U15" s="402">
        <v>14719</v>
      </c>
      <c r="V15" s="403">
        <v>14943</v>
      </c>
      <c r="W15" s="402">
        <v>14879</v>
      </c>
      <c r="X15" s="403">
        <v>14985</v>
      </c>
      <c r="Y15" s="402">
        <v>15020</v>
      </c>
      <c r="Z15" s="403">
        <v>15336</v>
      </c>
      <c r="AA15" s="402">
        <v>15169</v>
      </c>
      <c r="AB15" s="403">
        <v>15439</v>
      </c>
      <c r="AC15" s="402">
        <v>15350</v>
      </c>
      <c r="AD15" s="403">
        <v>15552</v>
      </c>
      <c r="AE15" s="402">
        <v>15488</v>
      </c>
      <c r="AF15" s="403">
        <v>15759</v>
      </c>
      <c r="AG15" s="402">
        <v>15662</v>
      </c>
      <c r="AH15" s="403">
        <v>15868</v>
      </c>
      <c r="AI15" s="402">
        <v>15859</v>
      </c>
      <c r="AJ15" s="403">
        <v>25441</v>
      </c>
      <c r="AK15" s="420">
        <v>25666</v>
      </c>
      <c r="AL15" s="403">
        <v>23622</v>
      </c>
      <c r="AM15" s="420" t="s">
        <v>167</v>
      </c>
    </row>
    <row r="16" spans="1:39" ht="15" customHeight="1">
      <c r="A16" s="120" t="s">
        <v>16</v>
      </c>
      <c r="B16" s="400">
        <v>4547</v>
      </c>
      <c r="C16" s="401">
        <v>4493</v>
      </c>
      <c r="D16" s="400">
        <v>4596</v>
      </c>
      <c r="E16" s="401">
        <v>4553</v>
      </c>
      <c r="F16" s="400">
        <v>4664</v>
      </c>
      <c r="G16" s="402">
        <v>4639</v>
      </c>
      <c r="H16" s="400">
        <v>4734</v>
      </c>
      <c r="I16" s="402">
        <v>4692</v>
      </c>
      <c r="J16" s="403">
        <v>4815</v>
      </c>
      <c r="K16" s="402">
        <v>4758</v>
      </c>
      <c r="L16" s="403">
        <v>4956</v>
      </c>
      <c r="M16" s="402">
        <v>4882</v>
      </c>
      <c r="N16" s="403">
        <v>5022</v>
      </c>
      <c r="O16" s="402">
        <v>4991</v>
      </c>
      <c r="P16" s="403">
        <v>5083</v>
      </c>
      <c r="Q16" s="402">
        <v>5042</v>
      </c>
      <c r="R16" s="403">
        <v>5187</v>
      </c>
      <c r="S16" s="402">
        <v>5180</v>
      </c>
      <c r="T16" s="403">
        <v>5210</v>
      </c>
      <c r="U16" s="402">
        <v>5212</v>
      </c>
      <c r="V16" s="403">
        <v>5292</v>
      </c>
      <c r="W16" s="402">
        <v>5264</v>
      </c>
      <c r="X16" s="403">
        <v>5326</v>
      </c>
      <c r="Y16" s="402">
        <v>5355</v>
      </c>
      <c r="Z16" s="403">
        <v>5471</v>
      </c>
      <c r="AA16" s="402">
        <v>5426</v>
      </c>
      <c r="AB16" s="403">
        <v>5522</v>
      </c>
      <c r="AC16" s="402">
        <v>5487</v>
      </c>
      <c r="AD16" s="403">
        <v>5627</v>
      </c>
      <c r="AE16" s="402">
        <v>5582</v>
      </c>
      <c r="AF16" s="403">
        <v>5814</v>
      </c>
      <c r="AG16" s="402">
        <v>5740</v>
      </c>
      <c r="AH16" s="403">
        <v>5862</v>
      </c>
      <c r="AI16" s="402">
        <v>5822</v>
      </c>
      <c r="AJ16" s="403">
        <v>15503</v>
      </c>
      <c r="AK16" s="420">
        <v>15600</v>
      </c>
      <c r="AL16" s="403">
        <v>15788</v>
      </c>
      <c r="AM16" s="420" t="s">
        <v>167</v>
      </c>
    </row>
    <row r="17" spans="1:39" ht="15" customHeight="1">
      <c r="A17" s="120" t="s">
        <v>24</v>
      </c>
      <c r="B17" s="400">
        <v>17264</v>
      </c>
      <c r="C17" s="401">
        <v>16961</v>
      </c>
      <c r="D17" s="400">
        <v>17669</v>
      </c>
      <c r="E17" s="401">
        <v>17329</v>
      </c>
      <c r="F17" s="400">
        <v>18012</v>
      </c>
      <c r="G17" s="402">
        <v>17641</v>
      </c>
      <c r="H17" s="400">
        <v>18759</v>
      </c>
      <c r="I17" s="402">
        <v>18181</v>
      </c>
      <c r="J17" s="403">
        <v>19315</v>
      </c>
      <c r="K17" s="402">
        <v>18717</v>
      </c>
      <c r="L17" s="403">
        <v>19753</v>
      </c>
      <c r="M17" s="402">
        <v>19217</v>
      </c>
      <c r="N17" s="403">
        <v>20069</v>
      </c>
      <c r="O17" s="402">
        <v>19678</v>
      </c>
      <c r="P17" s="403">
        <v>20719</v>
      </c>
      <c r="Q17" s="402">
        <v>20110</v>
      </c>
      <c r="R17" s="403">
        <v>21139</v>
      </c>
      <c r="S17" s="402">
        <v>20968</v>
      </c>
      <c r="T17" s="403">
        <v>21344</v>
      </c>
      <c r="U17" s="402">
        <v>21146</v>
      </c>
      <c r="V17" s="403">
        <v>21946</v>
      </c>
      <c r="W17" s="402">
        <v>21688</v>
      </c>
      <c r="X17" s="403">
        <v>22046</v>
      </c>
      <c r="Y17" s="402">
        <v>22080</v>
      </c>
      <c r="Z17" s="403">
        <v>23119</v>
      </c>
      <c r="AA17" s="402">
        <v>22696</v>
      </c>
      <c r="AB17" s="403">
        <v>23504</v>
      </c>
      <c r="AC17" s="402">
        <v>23253</v>
      </c>
      <c r="AD17" s="403">
        <v>24147</v>
      </c>
      <c r="AE17" s="402">
        <v>24017</v>
      </c>
      <c r="AF17" s="403">
        <v>24922</v>
      </c>
      <c r="AG17" s="402">
        <v>24591</v>
      </c>
      <c r="AH17" s="403">
        <v>24982</v>
      </c>
      <c r="AI17" s="402">
        <v>25146</v>
      </c>
      <c r="AJ17" s="403">
        <v>7247</v>
      </c>
      <c r="AK17" s="420">
        <v>7324</v>
      </c>
      <c r="AL17" s="403">
        <v>7393</v>
      </c>
      <c r="AM17" s="420" t="s">
        <v>167</v>
      </c>
    </row>
    <row r="18" spans="1:39" ht="15" customHeight="1">
      <c r="A18" s="120" t="s">
        <v>17</v>
      </c>
      <c r="B18" s="400">
        <v>11378</v>
      </c>
      <c r="C18" s="401">
        <v>11121</v>
      </c>
      <c r="D18" s="400">
        <v>11641</v>
      </c>
      <c r="E18" s="401">
        <v>11351</v>
      </c>
      <c r="F18" s="400">
        <v>11829</v>
      </c>
      <c r="G18" s="402">
        <v>11530</v>
      </c>
      <c r="H18" s="400">
        <v>12027</v>
      </c>
      <c r="I18" s="402">
        <v>11705</v>
      </c>
      <c r="J18" s="403">
        <v>12229</v>
      </c>
      <c r="K18" s="402">
        <v>11914</v>
      </c>
      <c r="L18" s="403">
        <v>12597</v>
      </c>
      <c r="M18" s="402">
        <v>12232</v>
      </c>
      <c r="N18" s="403">
        <v>12796</v>
      </c>
      <c r="O18" s="402">
        <v>12434</v>
      </c>
      <c r="P18" s="403">
        <v>13054</v>
      </c>
      <c r="Q18" s="402">
        <v>12745</v>
      </c>
      <c r="R18" s="403">
        <v>13404</v>
      </c>
      <c r="S18" s="402">
        <v>13179</v>
      </c>
      <c r="T18" s="403">
        <v>13483</v>
      </c>
      <c r="U18" s="402">
        <v>13354</v>
      </c>
      <c r="V18" s="403">
        <v>13727</v>
      </c>
      <c r="W18" s="402">
        <v>13547</v>
      </c>
      <c r="X18" s="403">
        <v>13821</v>
      </c>
      <c r="Y18" s="402">
        <v>13956</v>
      </c>
      <c r="Z18" s="403">
        <v>14605</v>
      </c>
      <c r="AA18" s="402">
        <v>14228</v>
      </c>
      <c r="AB18" s="403">
        <v>14776</v>
      </c>
      <c r="AC18" s="402">
        <v>14574</v>
      </c>
      <c r="AD18" s="403">
        <v>15000</v>
      </c>
      <c r="AE18" s="402">
        <v>14868</v>
      </c>
      <c r="AF18" s="403">
        <v>15231</v>
      </c>
      <c r="AG18" s="402">
        <v>15088</v>
      </c>
      <c r="AH18" s="403">
        <v>15404</v>
      </c>
      <c r="AI18" s="402">
        <v>15330</v>
      </c>
      <c r="AJ18" s="403">
        <v>37624</v>
      </c>
      <c r="AK18" s="420">
        <v>38039</v>
      </c>
      <c r="AL18" s="403">
        <v>38583</v>
      </c>
      <c r="AM18" s="420" t="s">
        <v>167</v>
      </c>
    </row>
    <row r="19" spans="1:39" ht="15" customHeight="1">
      <c r="A19" s="120" t="s">
        <v>25</v>
      </c>
      <c r="B19" s="400">
        <v>4935</v>
      </c>
      <c r="C19" s="401">
        <v>4909</v>
      </c>
      <c r="D19" s="400">
        <v>4978</v>
      </c>
      <c r="E19" s="401">
        <v>4927</v>
      </c>
      <c r="F19" s="400">
        <v>5057</v>
      </c>
      <c r="G19" s="402">
        <v>5005</v>
      </c>
      <c r="H19" s="400">
        <v>5157</v>
      </c>
      <c r="I19" s="402">
        <v>5096</v>
      </c>
      <c r="J19" s="403">
        <v>5276</v>
      </c>
      <c r="K19" s="402">
        <v>5136</v>
      </c>
      <c r="L19" s="403">
        <v>5448</v>
      </c>
      <c r="M19" s="402">
        <v>5276</v>
      </c>
      <c r="N19" s="403">
        <v>5522</v>
      </c>
      <c r="O19" s="402">
        <v>5434</v>
      </c>
      <c r="P19" s="403">
        <v>5591</v>
      </c>
      <c r="Q19" s="402">
        <v>5513</v>
      </c>
      <c r="R19" s="403">
        <v>5637</v>
      </c>
      <c r="S19" s="402">
        <v>5631</v>
      </c>
      <c r="T19" s="403">
        <v>5768</v>
      </c>
      <c r="U19" s="402">
        <v>5760</v>
      </c>
      <c r="V19" s="403">
        <v>5889</v>
      </c>
      <c r="W19" s="402">
        <v>5868</v>
      </c>
      <c r="X19" s="403">
        <v>5942</v>
      </c>
      <c r="Y19" s="402">
        <v>6068</v>
      </c>
      <c r="Z19" s="403">
        <v>6547</v>
      </c>
      <c r="AA19" s="402">
        <v>6392</v>
      </c>
      <c r="AB19" s="403">
        <v>6756</v>
      </c>
      <c r="AC19" s="402">
        <v>6731</v>
      </c>
      <c r="AD19" s="403">
        <v>6923</v>
      </c>
      <c r="AE19" s="402">
        <v>6858</v>
      </c>
      <c r="AF19" s="403">
        <v>7122</v>
      </c>
      <c r="AG19" s="402">
        <v>7045</v>
      </c>
      <c r="AH19" s="403">
        <v>7247</v>
      </c>
      <c r="AI19" s="402">
        <v>7186</v>
      </c>
      <c r="AJ19" s="403">
        <v>29485</v>
      </c>
      <c r="AK19" s="420">
        <v>29602</v>
      </c>
      <c r="AL19" s="403">
        <v>29773</v>
      </c>
      <c r="AM19" s="420" t="s">
        <v>167</v>
      </c>
    </row>
    <row r="20" spans="1:39" ht="15" customHeight="1">
      <c r="A20" s="120" t="s">
        <v>18</v>
      </c>
      <c r="B20" s="400">
        <v>27098</v>
      </c>
      <c r="C20" s="401">
        <v>26925</v>
      </c>
      <c r="D20" s="400">
        <v>27473</v>
      </c>
      <c r="E20" s="401">
        <v>27154</v>
      </c>
      <c r="F20" s="400">
        <v>27927</v>
      </c>
      <c r="G20" s="402">
        <v>27563</v>
      </c>
      <c r="H20" s="400">
        <v>28299</v>
      </c>
      <c r="I20" s="402">
        <v>27911</v>
      </c>
      <c r="J20" s="403">
        <v>28878</v>
      </c>
      <c r="K20" s="402">
        <v>28349</v>
      </c>
      <c r="L20" s="403">
        <v>29364</v>
      </c>
      <c r="M20" s="402">
        <v>28954</v>
      </c>
      <c r="N20" s="403">
        <v>30164</v>
      </c>
      <c r="O20" s="402">
        <v>29727</v>
      </c>
      <c r="P20" s="403">
        <v>30704</v>
      </c>
      <c r="Q20" s="402">
        <v>30286</v>
      </c>
      <c r="R20" s="403">
        <v>31411</v>
      </c>
      <c r="S20" s="402">
        <v>31230</v>
      </c>
      <c r="T20" s="403">
        <v>31889</v>
      </c>
      <c r="U20" s="402">
        <v>31639</v>
      </c>
      <c r="V20" s="403">
        <v>32679</v>
      </c>
      <c r="W20" s="402">
        <v>32370</v>
      </c>
      <c r="X20" s="403">
        <v>32841</v>
      </c>
      <c r="Y20" s="402">
        <v>33271</v>
      </c>
      <c r="Z20" s="403">
        <v>34543</v>
      </c>
      <c r="AA20" s="402">
        <v>34092</v>
      </c>
      <c r="AB20" s="403">
        <v>35224</v>
      </c>
      <c r="AC20" s="402">
        <v>34880</v>
      </c>
      <c r="AD20" s="403">
        <v>36131</v>
      </c>
      <c r="AE20" s="402">
        <v>35791</v>
      </c>
      <c r="AF20" s="403">
        <v>36934</v>
      </c>
      <c r="AG20" s="402">
        <v>36473</v>
      </c>
      <c r="AH20" s="403">
        <v>37356</v>
      </c>
      <c r="AI20" s="402">
        <v>37125</v>
      </c>
      <c r="AJ20" s="403">
        <v>17784</v>
      </c>
      <c r="AK20" s="420">
        <v>17994</v>
      </c>
      <c r="AL20" s="403">
        <v>18237</v>
      </c>
      <c r="AM20" s="420" t="s">
        <v>167</v>
      </c>
    </row>
    <row r="21" spans="1:39" ht="15" customHeight="1">
      <c r="A21" s="120" t="s">
        <v>19</v>
      </c>
      <c r="B21" s="400">
        <v>24197</v>
      </c>
      <c r="C21" s="401">
        <v>23989</v>
      </c>
      <c r="D21" s="400">
        <v>24451</v>
      </c>
      <c r="E21" s="401">
        <v>24153</v>
      </c>
      <c r="F21" s="400">
        <v>24699</v>
      </c>
      <c r="G21" s="402">
        <v>24404</v>
      </c>
      <c r="H21" s="400">
        <v>25078</v>
      </c>
      <c r="I21" s="402">
        <v>24677</v>
      </c>
      <c r="J21" s="403">
        <v>25306</v>
      </c>
      <c r="K21" s="402">
        <v>24926</v>
      </c>
      <c r="L21" s="403">
        <v>25653</v>
      </c>
      <c r="M21" s="402">
        <v>25149</v>
      </c>
      <c r="N21" s="403">
        <v>25925</v>
      </c>
      <c r="O21" s="402">
        <v>25583</v>
      </c>
      <c r="P21" s="403">
        <v>26182</v>
      </c>
      <c r="Q21" s="402">
        <v>25931</v>
      </c>
      <c r="R21" s="403">
        <v>26505</v>
      </c>
      <c r="S21" s="402">
        <v>26328</v>
      </c>
      <c r="T21" s="403">
        <v>26662</v>
      </c>
      <c r="U21" s="402">
        <v>26582</v>
      </c>
      <c r="V21" s="403">
        <v>26993</v>
      </c>
      <c r="W21" s="402">
        <v>26770</v>
      </c>
      <c r="X21" s="403">
        <v>27107</v>
      </c>
      <c r="Y21" s="402">
        <v>27119</v>
      </c>
      <c r="Z21" s="403">
        <v>28046</v>
      </c>
      <c r="AA21" s="402">
        <v>27525</v>
      </c>
      <c r="AB21" s="403">
        <v>28387</v>
      </c>
      <c r="AC21" s="402">
        <v>28059</v>
      </c>
      <c r="AD21" s="403">
        <v>28803</v>
      </c>
      <c r="AE21" s="402">
        <v>28627</v>
      </c>
      <c r="AF21" s="403">
        <v>28964</v>
      </c>
      <c r="AG21" s="402">
        <v>28914</v>
      </c>
      <c r="AH21" s="403">
        <v>28479</v>
      </c>
      <c r="AI21" s="402">
        <v>29260</v>
      </c>
      <c r="AJ21" s="403">
        <v>13632</v>
      </c>
      <c r="AK21" s="420">
        <v>13703</v>
      </c>
      <c r="AL21" s="403">
        <v>13649</v>
      </c>
      <c r="AM21" s="420" t="s">
        <v>167</v>
      </c>
    </row>
    <row r="22" spans="1:39" ht="15" customHeight="1">
      <c r="A22" s="120" t="s">
        <v>20</v>
      </c>
      <c r="B22" s="400">
        <v>7982</v>
      </c>
      <c r="C22" s="401">
        <v>7954</v>
      </c>
      <c r="D22" s="400">
        <v>8027</v>
      </c>
      <c r="E22" s="401">
        <v>7988</v>
      </c>
      <c r="F22" s="400">
        <v>8032</v>
      </c>
      <c r="G22" s="402">
        <v>7983</v>
      </c>
      <c r="H22" s="400">
        <v>8055</v>
      </c>
      <c r="I22" s="402">
        <v>8014</v>
      </c>
      <c r="J22" s="403">
        <v>8091</v>
      </c>
      <c r="K22" s="402">
        <v>8025</v>
      </c>
      <c r="L22" s="403">
        <v>8105</v>
      </c>
      <c r="M22" s="402">
        <v>8055</v>
      </c>
      <c r="N22" s="403">
        <v>8143</v>
      </c>
      <c r="O22" s="402">
        <v>8089</v>
      </c>
      <c r="P22" s="403">
        <v>8196</v>
      </c>
      <c r="Q22" s="402">
        <v>8129</v>
      </c>
      <c r="R22" s="403">
        <v>8214</v>
      </c>
      <c r="S22" s="402">
        <v>8181</v>
      </c>
      <c r="T22" s="403">
        <v>8196</v>
      </c>
      <c r="U22" s="402">
        <v>8179</v>
      </c>
      <c r="V22" s="403">
        <v>8231</v>
      </c>
      <c r="W22" s="402">
        <v>8200</v>
      </c>
      <c r="X22" s="403">
        <v>8237</v>
      </c>
      <c r="Y22" s="402">
        <v>8231</v>
      </c>
      <c r="Z22" s="403">
        <v>8412</v>
      </c>
      <c r="AA22" s="402">
        <v>8349</v>
      </c>
      <c r="AB22" s="403">
        <v>8459</v>
      </c>
      <c r="AC22" s="402">
        <v>8385</v>
      </c>
      <c r="AD22" s="403">
        <v>8496</v>
      </c>
      <c r="AE22" s="402">
        <v>8479</v>
      </c>
      <c r="AF22" s="403">
        <v>8595</v>
      </c>
      <c r="AG22" s="402">
        <v>8570</v>
      </c>
      <c r="AH22" s="403">
        <v>8489</v>
      </c>
      <c r="AI22" s="402">
        <v>8596</v>
      </c>
      <c r="AJ22" s="403">
        <v>33223</v>
      </c>
      <c r="AK22" s="420">
        <v>33360</v>
      </c>
      <c r="AL22" s="403">
        <v>33557</v>
      </c>
      <c r="AM22" s="420" t="s">
        <v>167</v>
      </c>
    </row>
    <row r="23" spans="1:39" ht="15" customHeight="1">
      <c r="A23" s="120" t="s">
        <v>26</v>
      </c>
      <c r="B23" s="400">
        <v>14005</v>
      </c>
      <c r="C23" s="401">
        <v>13826</v>
      </c>
      <c r="D23" s="400">
        <v>14247</v>
      </c>
      <c r="E23" s="401">
        <v>13951</v>
      </c>
      <c r="F23" s="400">
        <v>14632</v>
      </c>
      <c r="G23" s="402">
        <v>14295</v>
      </c>
      <c r="H23" s="400">
        <v>14875</v>
      </c>
      <c r="I23" s="402">
        <v>14632</v>
      </c>
      <c r="J23" s="403">
        <v>14895</v>
      </c>
      <c r="K23" s="402">
        <v>14646</v>
      </c>
      <c r="L23" s="403">
        <v>15137</v>
      </c>
      <c r="M23" s="402">
        <v>14885</v>
      </c>
      <c r="N23" s="403">
        <v>15430</v>
      </c>
      <c r="O23" s="402">
        <v>15109</v>
      </c>
      <c r="P23" s="403">
        <v>15632</v>
      </c>
      <c r="Q23" s="402">
        <v>15384</v>
      </c>
      <c r="R23" s="403">
        <v>15885</v>
      </c>
      <c r="S23" s="402">
        <v>15669</v>
      </c>
      <c r="T23" s="403">
        <v>15825</v>
      </c>
      <c r="U23" s="402">
        <v>15735</v>
      </c>
      <c r="V23" s="403">
        <v>16191</v>
      </c>
      <c r="W23" s="402">
        <v>15923</v>
      </c>
      <c r="X23" s="403">
        <v>16259</v>
      </c>
      <c r="Y23" s="402">
        <v>16490</v>
      </c>
      <c r="Z23" s="403">
        <v>17165</v>
      </c>
      <c r="AA23" s="402">
        <v>16859</v>
      </c>
      <c r="AB23" s="403">
        <v>17345</v>
      </c>
      <c r="AC23" s="402">
        <v>17198</v>
      </c>
      <c r="AD23" s="403">
        <v>17337</v>
      </c>
      <c r="AE23" s="402">
        <v>17344</v>
      </c>
      <c r="AF23" s="403">
        <v>17591</v>
      </c>
      <c r="AG23" s="402">
        <v>17461</v>
      </c>
      <c r="AH23" s="403">
        <v>17695</v>
      </c>
      <c r="AI23" s="402">
        <v>17638</v>
      </c>
      <c r="AJ23" s="403">
        <v>15962</v>
      </c>
      <c r="AK23" s="420">
        <v>16077</v>
      </c>
      <c r="AL23" s="403">
        <v>15598</v>
      </c>
      <c r="AM23" s="420" t="s">
        <v>167</v>
      </c>
    </row>
    <row r="24" spans="1:39" ht="15" customHeight="1">
      <c r="A24" s="120" t="s">
        <v>27</v>
      </c>
      <c r="B24" s="400">
        <v>12273</v>
      </c>
      <c r="C24" s="401">
        <v>12137</v>
      </c>
      <c r="D24" s="400">
        <v>12410</v>
      </c>
      <c r="E24" s="401">
        <v>12272</v>
      </c>
      <c r="F24" s="400">
        <v>12457</v>
      </c>
      <c r="G24" s="402">
        <v>12348</v>
      </c>
      <c r="H24" s="400">
        <v>12527</v>
      </c>
      <c r="I24" s="402">
        <v>12397</v>
      </c>
      <c r="J24" s="403">
        <v>12635</v>
      </c>
      <c r="K24" s="402">
        <v>12470</v>
      </c>
      <c r="L24" s="403">
        <v>12707</v>
      </c>
      <c r="M24" s="402">
        <v>12553</v>
      </c>
      <c r="N24" s="403">
        <v>12856</v>
      </c>
      <c r="O24" s="402">
        <v>12613</v>
      </c>
      <c r="P24" s="403">
        <v>12896</v>
      </c>
      <c r="Q24" s="402">
        <v>12782</v>
      </c>
      <c r="R24" s="403">
        <v>13020</v>
      </c>
      <c r="S24" s="402">
        <v>12932</v>
      </c>
      <c r="T24" s="403">
        <v>13025</v>
      </c>
      <c r="U24" s="402">
        <v>12987</v>
      </c>
      <c r="V24" s="403">
        <v>13141</v>
      </c>
      <c r="W24" s="402">
        <v>13079</v>
      </c>
      <c r="X24" s="403">
        <v>13155</v>
      </c>
      <c r="Y24" s="402">
        <v>13142</v>
      </c>
      <c r="Z24" s="403">
        <v>13329</v>
      </c>
      <c r="AA24" s="402">
        <v>13193</v>
      </c>
      <c r="AB24" s="403">
        <v>13443</v>
      </c>
      <c r="AC24" s="402">
        <v>13348</v>
      </c>
      <c r="AD24" s="403">
        <v>13460</v>
      </c>
      <c r="AE24" s="402">
        <v>13464</v>
      </c>
      <c r="AF24" s="403">
        <v>13557</v>
      </c>
      <c r="AG24" s="402">
        <v>13522</v>
      </c>
      <c r="AH24" s="403">
        <v>13554</v>
      </c>
      <c r="AI24" s="402">
        <v>13580</v>
      </c>
      <c r="AJ24" s="403">
        <v>8636</v>
      </c>
      <c r="AK24" s="420">
        <v>8652</v>
      </c>
      <c r="AL24" s="403">
        <v>8651</v>
      </c>
      <c r="AM24" s="420" t="s">
        <v>167</v>
      </c>
    </row>
    <row r="25" spans="1:39" s="6" customFormat="1" ht="17.25" customHeight="1">
      <c r="A25" s="121" t="s">
        <v>324</v>
      </c>
      <c r="B25" s="404">
        <v>285014</v>
      </c>
      <c r="C25" s="405">
        <v>281372</v>
      </c>
      <c r="D25" s="404">
        <v>289415</v>
      </c>
      <c r="E25" s="405">
        <v>285286</v>
      </c>
      <c r="F25" s="404">
        <v>295149</v>
      </c>
      <c r="G25" s="406">
        <v>290161</v>
      </c>
      <c r="H25" s="404">
        <v>300456</v>
      </c>
      <c r="I25" s="406">
        <v>295095</v>
      </c>
      <c r="J25" s="407">
        <v>305333</v>
      </c>
      <c r="K25" s="406">
        <v>299208</v>
      </c>
      <c r="L25" s="407">
        <v>310434</v>
      </c>
      <c r="M25" s="406">
        <v>304576</v>
      </c>
      <c r="N25" s="407">
        <v>316332</v>
      </c>
      <c r="O25" s="406">
        <v>310243</v>
      </c>
      <c r="P25" s="407">
        <v>322151</v>
      </c>
      <c r="Q25" s="406">
        <v>316254</v>
      </c>
      <c r="R25" s="407">
        <v>328537</v>
      </c>
      <c r="S25" s="406">
        <v>325235</v>
      </c>
      <c r="T25" s="407">
        <v>332047</v>
      </c>
      <c r="U25" s="406">
        <v>329514</v>
      </c>
      <c r="V25" s="407">
        <v>339126</v>
      </c>
      <c r="W25" s="406">
        <v>335197</v>
      </c>
      <c r="X25" s="407">
        <v>340819</v>
      </c>
      <c r="Y25" s="406">
        <v>342347</v>
      </c>
      <c r="Z25" s="407">
        <v>357544</v>
      </c>
      <c r="AA25" s="406">
        <v>350201</v>
      </c>
      <c r="AB25" s="407">
        <f>SUM(AB6:AB24)</f>
        <v>362880</v>
      </c>
      <c r="AC25" s="406">
        <f>SUM(AC6:AC24)</f>
        <v>358747</v>
      </c>
      <c r="AD25" s="407">
        <v>370510</v>
      </c>
      <c r="AE25" s="406">
        <v>367234</v>
      </c>
      <c r="AF25" s="407">
        <f>SUM(AF6:AF24)</f>
        <v>377445</v>
      </c>
      <c r="AG25" s="406">
        <f>SUM(AG6:AG24)</f>
        <v>373812</v>
      </c>
      <c r="AH25" s="406">
        <f>SUM(AH6:AH24)</f>
        <v>378648</v>
      </c>
      <c r="AI25" s="406">
        <f>SUM(AI6:AI24)</f>
        <v>379718</v>
      </c>
      <c r="AJ25" s="406">
        <v>383277</v>
      </c>
      <c r="AK25" s="421">
        <v>386856</v>
      </c>
      <c r="AL25" s="406">
        <v>387604</v>
      </c>
      <c r="AM25" s="421" t="s">
        <v>167</v>
      </c>
    </row>
    <row r="26" spans="1:39" s="6" customFormat="1" ht="17.100000000000001" customHeight="1">
      <c r="A26" s="592" t="s">
        <v>320</v>
      </c>
      <c r="B26" s="593"/>
      <c r="C26" s="593"/>
      <c r="D26" s="593"/>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4"/>
    </row>
    <row r="27" spans="1:39" s="6" customFormat="1" ht="17.100000000000001" customHeight="1">
      <c r="A27" s="595" t="s">
        <v>321</v>
      </c>
      <c r="B27" s="596"/>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596"/>
      <c r="AI27" s="596"/>
      <c r="AJ27" s="596"/>
      <c r="AK27" s="596"/>
      <c r="AL27" s="596"/>
      <c r="AM27" s="597"/>
    </row>
    <row r="28" spans="1:39" s="7" customFormat="1" ht="17.100000000000001" customHeight="1">
      <c r="A28" s="568" t="s">
        <v>423</v>
      </c>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69"/>
      <c r="AM28" s="570"/>
    </row>
    <row r="29" spans="1:39" ht="16.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row>
    <row r="30" spans="1:39" s="336" customFormat="1" ht="16.5" customHeight="1">
      <c r="A30" s="113" t="s">
        <v>265</v>
      </c>
      <c r="B30" s="113"/>
      <c r="C30" s="113"/>
      <c r="D30" s="113"/>
      <c r="E30" s="113"/>
      <c r="F30" s="113"/>
      <c r="G30" s="113"/>
      <c r="H30" s="113"/>
      <c r="I30" s="113"/>
      <c r="J30" s="113"/>
      <c r="K30" s="113"/>
      <c r="L30" s="113"/>
      <c r="M30" s="113"/>
      <c r="N30" s="113"/>
      <c r="O30" s="381"/>
      <c r="P30" s="381"/>
      <c r="Q30" s="381"/>
      <c r="R30" s="381"/>
      <c r="S30" s="381"/>
    </row>
    <row r="31" spans="1:39" s="7" customFormat="1" ht="16.5" customHeight="1">
      <c r="A31" s="580" t="s">
        <v>269</v>
      </c>
      <c r="B31" s="580"/>
      <c r="C31" s="580"/>
      <c r="D31" s="580"/>
      <c r="E31" s="580"/>
      <c r="F31" s="580"/>
      <c r="G31" s="580"/>
      <c r="H31" s="580"/>
      <c r="I31" s="580"/>
      <c r="J31" s="580"/>
      <c r="K31" s="580"/>
      <c r="L31" s="580"/>
      <c r="M31" s="580"/>
      <c r="AE31" s="414"/>
      <c r="AF31" s="414"/>
      <c r="AG31" s="414"/>
      <c r="AI31" s="414"/>
      <c r="AK31" s="414"/>
      <c r="AM31" s="414"/>
    </row>
    <row r="32" spans="1:39" s="7" customFormat="1" ht="16.5" customHeight="1">
      <c r="A32" s="416" t="s">
        <v>263</v>
      </c>
      <c r="B32" s="415"/>
      <c r="C32" s="415"/>
      <c r="D32" s="415"/>
      <c r="E32" s="415"/>
      <c r="F32" s="415"/>
      <c r="G32" s="415"/>
      <c r="H32" s="415"/>
      <c r="I32" s="415"/>
      <c r="J32" s="415"/>
      <c r="K32" s="415"/>
      <c r="L32" s="415"/>
      <c r="M32" s="415"/>
      <c r="AE32" s="414"/>
      <c r="AF32" s="414"/>
      <c r="AG32" s="414"/>
      <c r="AI32" s="414"/>
      <c r="AK32" s="414"/>
      <c r="AM32" s="414"/>
    </row>
    <row r="33" spans="1:39" ht="16.5" customHeight="1">
      <c r="A33" s="113" t="s">
        <v>430</v>
      </c>
      <c r="B33" s="112"/>
      <c r="C33" s="112"/>
      <c r="D33" s="112"/>
      <c r="E33" s="112"/>
      <c r="F33" s="112"/>
      <c r="G33" s="112"/>
      <c r="H33" s="112"/>
      <c r="I33" s="112"/>
      <c r="J33" s="112"/>
      <c r="K33" s="112"/>
      <c r="L33" s="112"/>
      <c r="M33" s="112"/>
      <c r="N33" s="112"/>
      <c r="O33" s="112"/>
      <c r="P33" s="112"/>
      <c r="Q33" s="112"/>
      <c r="R33" s="112"/>
      <c r="S33" s="112"/>
    </row>
    <row r="34" spans="1:39" ht="16.5"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23"/>
      <c r="AC34" s="123"/>
      <c r="AD34" s="123"/>
      <c r="AE34" s="123"/>
      <c r="AF34" s="123"/>
      <c r="AG34" s="123"/>
      <c r="AH34" s="123"/>
      <c r="AI34" s="123"/>
      <c r="AJ34" s="123"/>
      <c r="AK34" s="123"/>
      <c r="AL34" s="123"/>
      <c r="AM34" s="123"/>
    </row>
    <row r="35" spans="1:39" ht="16.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23"/>
      <c r="AI35" s="112"/>
      <c r="AJ35" s="123"/>
      <c r="AK35" s="112"/>
      <c r="AL35" s="123"/>
      <c r="AM35" s="112"/>
    </row>
    <row r="36" spans="1:39" s="7" customFormat="1" ht="16.5" customHeight="1">
      <c r="A36" s="114" t="s">
        <v>4</v>
      </c>
      <c r="B36" s="124"/>
      <c r="C36" s="124"/>
      <c r="D36" s="124"/>
      <c r="E36" s="124"/>
      <c r="F36" s="122"/>
      <c r="G36" s="122"/>
      <c r="H36" s="122"/>
      <c r="I36" s="122"/>
      <c r="J36" s="124"/>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6.5" customHeight="1">
      <c r="AD37" s="323"/>
      <c r="AH37" s="323"/>
      <c r="AJ37" s="323"/>
      <c r="AL37" s="323"/>
    </row>
    <row r="38" spans="1:39" ht="16.5" customHeight="1"/>
    <row r="39" spans="1:39" ht="16.5" customHeight="1"/>
    <row r="40" spans="1:39" ht="16.5" customHeight="1"/>
    <row r="41" spans="1:39" ht="16.5" customHeight="1"/>
    <row r="42" spans="1:39" ht="16.5" customHeight="1"/>
    <row r="43" spans="1:39" ht="16.5" customHeight="1"/>
    <row r="44" spans="1:39" ht="16.5" customHeight="1"/>
    <row r="45" spans="1:39" ht="16.5" customHeight="1"/>
    <row r="46" spans="1:39" ht="16.5" customHeight="1"/>
    <row r="47" spans="1:39" ht="16.5" customHeight="1"/>
    <row r="48" spans="1:39" ht="16.5" customHeight="1"/>
  </sheetData>
  <mergeCells count="27">
    <mergeCell ref="A1:AM1"/>
    <mergeCell ref="A2:AM2"/>
    <mergeCell ref="A26:AM26"/>
    <mergeCell ref="A27:AM27"/>
    <mergeCell ref="AF4:AG4"/>
    <mergeCell ref="V4:W4"/>
    <mergeCell ref="Z4:AA4"/>
    <mergeCell ref="X4:Y4"/>
    <mergeCell ref="AB4:AC4"/>
    <mergeCell ref="AD4:AE4"/>
    <mergeCell ref="AH4:AI4"/>
    <mergeCell ref="A3:AM3"/>
    <mergeCell ref="T4:U4"/>
    <mergeCell ref="AL4:AM4"/>
    <mergeCell ref="AJ4:AK4"/>
    <mergeCell ref="A31:M31"/>
    <mergeCell ref="D4:E4"/>
    <mergeCell ref="F4:G4"/>
    <mergeCell ref="H4:I4"/>
    <mergeCell ref="J4:K4"/>
    <mergeCell ref="A28:AM28"/>
    <mergeCell ref="R4:S4"/>
    <mergeCell ref="L4:M4"/>
    <mergeCell ref="B4:C4"/>
    <mergeCell ref="N4:O4"/>
    <mergeCell ref="P4:Q4"/>
    <mergeCell ref="A4:A5"/>
  </mergeCells>
  <hyperlinks>
    <hyperlink ref="A36"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fitToWidth="3" orientation="landscape" horizontalDpi="4294967293" r:id="rId1"/>
  <headerFooter scaleWithDoc="0">
    <oddHeader>&amp;LEnvironnement et société&amp;CENVIRONNEMENT ET ÉNERGIE</oddHeader>
    <oddFooter>&amp;C&amp;P / &amp;N&amp;R© IBSA</oddFooter>
  </headerFooter>
  <colBreaks count="1" manualBreakCount="1">
    <brk id="1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T39"/>
  <sheetViews>
    <sheetView showGridLines="0" zoomScale="80" zoomScaleNormal="80" zoomScaleSheetLayoutView="40" zoomScalePageLayoutView="60" workbookViewId="0">
      <selection sqref="A1:T1"/>
    </sheetView>
  </sheetViews>
  <sheetFormatPr baseColWidth="10" defaultColWidth="8" defaultRowHeight="12"/>
  <cols>
    <col min="1" max="1" width="33.7109375" style="5" customWidth="1"/>
    <col min="2" max="18" width="13.5703125" style="5" customWidth="1"/>
    <col min="19" max="20" width="14.5703125" style="5" customWidth="1"/>
    <col min="21" max="16384" width="8" style="5"/>
  </cols>
  <sheetData>
    <row r="1" spans="1:20" ht="20.100000000000001" customHeight="1">
      <c r="A1" s="601" t="s">
        <v>325</v>
      </c>
      <c r="B1" s="602"/>
      <c r="C1" s="602"/>
      <c r="D1" s="602"/>
      <c r="E1" s="602"/>
      <c r="F1" s="602"/>
      <c r="G1" s="602"/>
      <c r="H1" s="602"/>
      <c r="I1" s="602"/>
      <c r="J1" s="602"/>
      <c r="K1" s="602"/>
      <c r="L1" s="602"/>
      <c r="M1" s="602"/>
      <c r="N1" s="602"/>
      <c r="O1" s="602"/>
      <c r="P1" s="602"/>
      <c r="Q1" s="602"/>
      <c r="R1" s="602"/>
      <c r="S1" s="602"/>
      <c r="T1" s="603"/>
    </row>
    <row r="2" spans="1:20" ht="20.100000000000001" customHeight="1">
      <c r="A2" s="604" t="s">
        <v>406</v>
      </c>
      <c r="B2" s="605"/>
      <c r="C2" s="605"/>
      <c r="D2" s="605"/>
      <c r="E2" s="605"/>
      <c r="F2" s="605"/>
      <c r="G2" s="605"/>
      <c r="H2" s="605"/>
      <c r="I2" s="605"/>
      <c r="J2" s="605"/>
      <c r="K2" s="605"/>
      <c r="L2" s="605"/>
      <c r="M2" s="605"/>
      <c r="N2" s="605"/>
      <c r="O2" s="605"/>
      <c r="P2" s="605"/>
      <c r="Q2" s="605"/>
      <c r="R2" s="605"/>
      <c r="S2" s="605"/>
      <c r="T2" s="606"/>
    </row>
    <row r="3" spans="1:20" s="11" customFormat="1" ht="20.100000000000001" customHeight="1">
      <c r="A3" s="598" t="s">
        <v>421</v>
      </c>
      <c r="B3" s="599"/>
      <c r="C3" s="599"/>
      <c r="D3" s="599"/>
      <c r="E3" s="599"/>
      <c r="F3" s="599"/>
      <c r="G3" s="599"/>
      <c r="H3" s="599"/>
      <c r="I3" s="599"/>
      <c r="J3" s="599"/>
      <c r="K3" s="599"/>
      <c r="L3" s="599"/>
      <c r="M3" s="599"/>
      <c r="N3" s="599"/>
      <c r="O3" s="599"/>
      <c r="P3" s="599"/>
      <c r="Q3" s="599"/>
      <c r="R3" s="599"/>
      <c r="S3" s="599"/>
      <c r="T3" s="600"/>
    </row>
    <row r="4" spans="1:20" ht="20.100000000000001" customHeight="1">
      <c r="A4" s="116"/>
      <c r="B4" s="116">
        <v>2005</v>
      </c>
      <c r="C4" s="116">
        <v>2006</v>
      </c>
      <c r="D4" s="116">
        <v>2007</v>
      </c>
      <c r="E4" s="116">
        <v>2008</v>
      </c>
      <c r="F4" s="116">
        <v>2009</v>
      </c>
      <c r="G4" s="116">
        <v>2010</v>
      </c>
      <c r="H4" s="116">
        <v>2011</v>
      </c>
      <c r="I4" s="116">
        <v>2012</v>
      </c>
      <c r="J4" s="116">
        <v>2013</v>
      </c>
      <c r="K4" s="116">
        <v>2014</v>
      </c>
      <c r="L4" s="116">
        <v>2015</v>
      </c>
      <c r="M4" s="116">
        <v>2016</v>
      </c>
      <c r="N4" s="116">
        <v>2017</v>
      </c>
      <c r="O4" s="116">
        <v>2018</v>
      </c>
      <c r="P4" s="116">
        <v>2019</v>
      </c>
      <c r="Q4" s="116">
        <v>2020</v>
      </c>
      <c r="R4" s="116">
        <v>2021</v>
      </c>
      <c r="S4" s="116" t="s">
        <v>427</v>
      </c>
      <c r="T4" s="116" t="s">
        <v>428</v>
      </c>
    </row>
    <row r="5" spans="1:20" ht="15" customHeight="1">
      <c r="A5" s="119" t="s">
        <v>7</v>
      </c>
      <c r="B5" s="125">
        <v>4492482</v>
      </c>
      <c r="C5" s="126">
        <v>4679047</v>
      </c>
      <c r="D5" s="127">
        <v>4548298</v>
      </c>
      <c r="E5" s="127">
        <v>4592428</v>
      </c>
      <c r="F5" s="127">
        <v>4676621</v>
      </c>
      <c r="G5" s="126">
        <v>4988495</v>
      </c>
      <c r="H5" s="126">
        <v>5038882</v>
      </c>
      <c r="I5" s="126">
        <v>4623219</v>
      </c>
      <c r="J5" s="126">
        <v>4985242</v>
      </c>
      <c r="K5" s="126">
        <v>4918427</v>
      </c>
      <c r="L5" s="126">
        <v>4713966</v>
      </c>
      <c r="M5" s="126">
        <v>4902351</v>
      </c>
      <c r="N5" s="126">
        <v>4859901</v>
      </c>
      <c r="O5" s="325">
        <v>4965219</v>
      </c>
      <c r="P5" s="325">
        <v>5138118</v>
      </c>
      <c r="Q5" s="325">
        <v>5082087</v>
      </c>
      <c r="R5" s="126">
        <v>5198161</v>
      </c>
      <c r="S5" s="552" t="s">
        <v>167</v>
      </c>
      <c r="T5" s="422" t="s">
        <v>167</v>
      </c>
    </row>
    <row r="6" spans="1:20" ht="15" customHeight="1">
      <c r="A6" s="120" t="s">
        <v>8</v>
      </c>
      <c r="B6" s="128">
        <v>1455554</v>
      </c>
      <c r="C6" s="129">
        <v>1437465</v>
      </c>
      <c r="D6" s="130">
        <v>1475635</v>
      </c>
      <c r="E6" s="130">
        <v>1458710</v>
      </c>
      <c r="F6" s="130">
        <v>1421168</v>
      </c>
      <c r="G6" s="129">
        <v>1412556</v>
      </c>
      <c r="H6" s="129">
        <v>1378173</v>
      </c>
      <c r="I6" s="129">
        <v>1506874</v>
      </c>
      <c r="J6" s="129">
        <v>1447865</v>
      </c>
      <c r="K6" s="129">
        <v>1477440</v>
      </c>
      <c r="L6" s="129">
        <v>1457205</v>
      </c>
      <c r="M6" s="129">
        <v>1491618</v>
      </c>
      <c r="N6" s="129">
        <v>1416768</v>
      </c>
      <c r="O6" s="326">
        <v>1397114</v>
      </c>
      <c r="P6" s="326">
        <v>1728525</v>
      </c>
      <c r="Q6" s="326">
        <v>1439759</v>
      </c>
      <c r="R6" s="129">
        <v>902945</v>
      </c>
      <c r="S6" s="553" t="s">
        <v>167</v>
      </c>
      <c r="T6" s="423" t="s">
        <v>167</v>
      </c>
    </row>
    <row r="7" spans="1:20" ht="15" customHeight="1">
      <c r="A7" s="120" t="s">
        <v>23</v>
      </c>
      <c r="B7" s="128">
        <v>849874</v>
      </c>
      <c r="C7" s="129">
        <v>796189</v>
      </c>
      <c r="D7" s="130">
        <v>845539</v>
      </c>
      <c r="E7" s="130">
        <v>837157</v>
      </c>
      <c r="F7" s="130">
        <v>892890</v>
      </c>
      <c r="G7" s="129">
        <v>850351</v>
      </c>
      <c r="H7" s="129">
        <v>879988</v>
      </c>
      <c r="I7" s="129">
        <v>873068</v>
      </c>
      <c r="J7" s="129">
        <v>887951</v>
      </c>
      <c r="K7" s="129">
        <v>893041</v>
      </c>
      <c r="L7" s="129">
        <v>902448</v>
      </c>
      <c r="M7" s="129">
        <v>924763</v>
      </c>
      <c r="N7" s="129">
        <v>882128</v>
      </c>
      <c r="O7" s="326">
        <v>949243</v>
      </c>
      <c r="P7" s="326">
        <v>964760</v>
      </c>
      <c r="Q7" s="326">
        <v>970644</v>
      </c>
      <c r="R7" s="129">
        <v>905496</v>
      </c>
      <c r="S7" s="553" t="s">
        <v>167</v>
      </c>
      <c r="T7" s="423" t="s">
        <v>167</v>
      </c>
    </row>
    <row r="8" spans="1:20" ht="15" customHeight="1">
      <c r="A8" s="120" t="s">
        <v>9</v>
      </c>
      <c r="B8" s="128">
        <v>12049188</v>
      </c>
      <c r="C8" s="129">
        <v>12062210</v>
      </c>
      <c r="D8" s="130">
        <v>12181262</v>
      </c>
      <c r="E8" s="130">
        <v>12273491</v>
      </c>
      <c r="F8" s="130">
        <v>11872998</v>
      </c>
      <c r="G8" s="129">
        <v>11287801</v>
      </c>
      <c r="H8" s="129">
        <v>10882238</v>
      </c>
      <c r="I8" s="129">
        <v>12660019</v>
      </c>
      <c r="J8" s="129">
        <v>11976359</v>
      </c>
      <c r="K8" s="129">
        <v>11474193</v>
      </c>
      <c r="L8" s="129">
        <v>11194111</v>
      </c>
      <c r="M8" s="129">
        <v>11069020</v>
      </c>
      <c r="N8" s="129">
        <v>11669356</v>
      </c>
      <c r="O8" s="326">
        <v>10347649</v>
      </c>
      <c r="P8" s="326">
        <v>13330983</v>
      </c>
      <c r="Q8" s="326">
        <v>11010640</v>
      </c>
      <c r="R8" s="129">
        <v>5828551</v>
      </c>
      <c r="S8" s="553" t="s">
        <v>167</v>
      </c>
      <c r="T8" s="423" t="s">
        <v>167</v>
      </c>
    </row>
    <row r="9" spans="1:20" ht="15" customHeight="1">
      <c r="A9" s="120" t="s">
        <v>10</v>
      </c>
      <c r="B9" s="128">
        <v>2285864</v>
      </c>
      <c r="C9" s="129">
        <v>2259285</v>
      </c>
      <c r="D9" s="130">
        <v>2163887</v>
      </c>
      <c r="E9" s="130">
        <v>2175107</v>
      </c>
      <c r="F9" s="130">
        <v>2189505</v>
      </c>
      <c r="G9" s="129">
        <v>2338891</v>
      </c>
      <c r="H9" s="129">
        <v>2186572</v>
      </c>
      <c r="I9" s="129">
        <v>2267821</v>
      </c>
      <c r="J9" s="129">
        <v>2168804</v>
      </c>
      <c r="K9" s="129">
        <v>2310456</v>
      </c>
      <c r="L9" s="129">
        <v>2224506</v>
      </c>
      <c r="M9" s="129">
        <v>2238956</v>
      </c>
      <c r="N9" s="129">
        <v>2181123</v>
      </c>
      <c r="O9" s="326">
        <v>2281347</v>
      </c>
      <c r="P9" s="326">
        <v>2378257</v>
      </c>
      <c r="Q9" s="326">
        <v>2283919</v>
      </c>
      <c r="R9" s="129">
        <v>2215203</v>
      </c>
      <c r="S9" s="553" t="s">
        <v>167</v>
      </c>
      <c r="T9" s="423" t="s">
        <v>167</v>
      </c>
    </row>
    <row r="10" spans="1:20" ht="15" customHeight="1">
      <c r="A10" s="120" t="s">
        <v>11</v>
      </c>
      <c r="B10" s="128">
        <v>1516052</v>
      </c>
      <c r="C10" s="129">
        <v>1475409</v>
      </c>
      <c r="D10" s="130">
        <v>1488189</v>
      </c>
      <c r="E10" s="130">
        <v>1494125</v>
      </c>
      <c r="F10" s="130">
        <v>1504437</v>
      </c>
      <c r="G10" s="129">
        <v>1469436</v>
      </c>
      <c r="H10" s="129">
        <v>1517539</v>
      </c>
      <c r="I10" s="129">
        <v>1432724</v>
      </c>
      <c r="J10" s="129">
        <v>1607681</v>
      </c>
      <c r="K10" s="129">
        <v>1595260</v>
      </c>
      <c r="L10" s="129">
        <v>1543495</v>
      </c>
      <c r="M10" s="129">
        <v>1610972</v>
      </c>
      <c r="N10" s="129">
        <v>1653874</v>
      </c>
      <c r="O10" s="326">
        <v>1618314</v>
      </c>
      <c r="P10" s="326">
        <v>1776129</v>
      </c>
      <c r="Q10" s="326">
        <v>1794313</v>
      </c>
      <c r="R10" s="129">
        <v>1739272</v>
      </c>
      <c r="S10" s="553" t="s">
        <v>167</v>
      </c>
      <c r="T10" s="423" t="s">
        <v>167</v>
      </c>
    </row>
    <row r="11" spans="1:20" ht="15" customHeight="1">
      <c r="A11" s="120" t="s">
        <v>12</v>
      </c>
      <c r="B11" s="128">
        <v>2503036</v>
      </c>
      <c r="C11" s="129">
        <v>2444693</v>
      </c>
      <c r="D11" s="130">
        <v>2360375</v>
      </c>
      <c r="E11" s="130">
        <v>2339587</v>
      </c>
      <c r="F11" s="130">
        <v>2308028</v>
      </c>
      <c r="G11" s="129">
        <v>2471094</v>
      </c>
      <c r="H11" s="129">
        <v>2340352</v>
      </c>
      <c r="I11" s="129">
        <v>2278530</v>
      </c>
      <c r="J11" s="129">
        <v>2483845</v>
      </c>
      <c r="K11" s="129">
        <v>2332316</v>
      </c>
      <c r="L11" s="129">
        <v>2326163</v>
      </c>
      <c r="M11" s="129">
        <v>2351803</v>
      </c>
      <c r="N11" s="129">
        <v>2397963</v>
      </c>
      <c r="O11" s="326">
        <v>2254917</v>
      </c>
      <c r="P11" s="326">
        <v>2342281</v>
      </c>
      <c r="Q11" s="326">
        <v>2301853</v>
      </c>
      <c r="R11" s="129">
        <v>2284182</v>
      </c>
      <c r="S11" s="553" t="s">
        <v>167</v>
      </c>
      <c r="T11" s="423" t="s">
        <v>167</v>
      </c>
    </row>
    <row r="12" spans="1:20" ht="15" customHeight="1">
      <c r="A12" s="120" t="s">
        <v>13</v>
      </c>
      <c r="B12" s="128">
        <v>866356</v>
      </c>
      <c r="C12" s="129">
        <v>855033</v>
      </c>
      <c r="D12" s="130">
        <v>865468</v>
      </c>
      <c r="E12" s="130">
        <v>862464</v>
      </c>
      <c r="F12" s="130">
        <v>958823</v>
      </c>
      <c r="G12" s="129">
        <v>784879</v>
      </c>
      <c r="H12" s="129">
        <v>881029</v>
      </c>
      <c r="I12" s="129">
        <v>893107</v>
      </c>
      <c r="J12" s="129">
        <v>875849</v>
      </c>
      <c r="K12" s="129">
        <v>892000</v>
      </c>
      <c r="L12" s="129">
        <v>890603</v>
      </c>
      <c r="M12" s="129">
        <v>890554</v>
      </c>
      <c r="N12" s="129">
        <v>881192</v>
      </c>
      <c r="O12" s="326">
        <v>923616</v>
      </c>
      <c r="P12" s="326">
        <v>955646</v>
      </c>
      <c r="Q12" s="326">
        <v>924348</v>
      </c>
      <c r="R12" s="129">
        <v>936116</v>
      </c>
      <c r="S12" s="553" t="s">
        <v>167</v>
      </c>
      <c r="T12" s="423" t="s">
        <v>167</v>
      </c>
    </row>
    <row r="13" spans="1:20" ht="15" customHeight="1">
      <c r="A13" s="120" t="s">
        <v>14</v>
      </c>
      <c r="B13" s="128">
        <v>4725991</v>
      </c>
      <c r="C13" s="129">
        <v>4760422</v>
      </c>
      <c r="D13" s="130">
        <v>4611566</v>
      </c>
      <c r="E13" s="130">
        <v>4559421</v>
      </c>
      <c r="F13" s="130">
        <v>4541635</v>
      </c>
      <c r="G13" s="129">
        <v>4621258</v>
      </c>
      <c r="H13" s="129">
        <v>4655469</v>
      </c>
      <c r="I13" s="129">
        <v>4795059</v>
      </c>
      <c r="J13" s="129">
        <v>4658527</v>
      </c>
      <c r="K13" s="129">
        <v>4762115</v>
      </c>
      <c r="L13" s="129">
        <v>4668628</v>
      </c>
      <c r="M13" s="129">
        <v>4771786</v>
      </c>
      <c r="N13" s="129">
        <v>4656166</v>
      </c>
      <c r="O13" s="326">
        <v>4801189</v>
      </c>
      <c r="P13" s="326">
        <v>4881809</v>
      </c>
      <c r="Q13" s="326">
        <v>5141675</v>
      </c>
      <c r="R13" s="129">
        <v>4144498</v>
      </c>
      <c r="S13" s="553" t="s">
        <v>167</v>
      </c>
      <c r="T13" s="423" t="s">
        <v>167</v>
      </c>
    </row>
    <row r="14" spans="1:20" ht="15" customHeight="1">
      <c r="A14" s="120" t="s">
        <v>15</v>
      </c>
      <c r="B14" s="128">
        <v>1880972</v>
      </c>
      <c r="C14" s="129">
        <v>1808170</v>
      </c>
      <c r="D14" s="130">
        <v>1823002</v>
      </c>
      <c r="E14" s="130">
        <v>1817267</v>
      </c>
      <c r="F14" s="130">
        <v>1896092</v>
      </c>
      <c r="G14" s="129">
        <v>1967528</v>
      </c>
      <c r="H14" s="129">
        <v>1875238</v>
      </c>
      <c r="I14" s="129">
        <v>1841403</v>
      </c>
      <c r="J14" s="129">
        <v>1975850</v>
      </c>
      <c r="K14" s="129">
        <v>1992572</v>
      </c>
      <c r="L14" s="129">
        <v>1850804</v>
      </c>
      <c r="M14" s="129">
        <v>1980355</v>
      </c>
      <c r="N14" s="129">
        <v>1970033</v>
      </c>
      <c r="O14" s="326">
        <v>1941724</v>
      </c>
      <c r="P14" s="326">
        <v>2005005</v>
      </c>
      <c r="Q14" s="326">
        <v>2068370</v>
      </c>
      <c r="R14" s="129">
        <v>1999574</v>
      </c>
      <c r="S14" s="553" t="s">
        <v>167</v>
      </c>
      <c r="T14" s="423" t="s">
        <v>167</v>
      </c>
    </row>
    <row r="15" spans="1:20" ht="15" customHeight="1">
      <c r="A15" s="120" t="s">
        <v>16</v>
      </c>
      <c r="B15" s="128">
        <v>791432</v>
      </c>
      <c r="C15" s="129">
        <v>795087</v>
      </c>
      <c r="D15" s="130">
        <v>773747</v>
      </c>
      <c r="E15" s="130">
        <v>786372</v>
      </c>
      <c r="F15" s="130">
        <v>798242</v>
      </c>
      <c r="G15" s="129">
        <v>797902</v>
      </c>
      <c r="H15" s="129">
        <v>820188</v>
      </c>
      <c r="I15" s="129">
        <v>835531</v>
      </c>
      <c r="J15" s="129">
        <v>791382</v>
      </c>
      <c r="K15" s="129">
        <v>862480</v>
      </c>
      <c r="L15" s="129">
        <v>816845</v>
      </c>
      <c r="M15" s="129">
        <v>841945</v>
      </c>
      <c r="N15" s="129">
        <v>801294</v>
      </c>
      <c r="O15" s="326">
        <v>844697</v>
      </c>
      <c r="P15" s="326">
        <v>823632</v>
      </c>
      <c r="Q15" s="326">
        <v>827280</v>
      </c>
      <c r="R15" s="129">
        <v>853249</v>
      </c>
      <c r="S15" s="553" t="s">
        <v>167</v>
      </c>
      <c r="T15" s="423" t="s">
        <v>167</v>
      </c>
    </row>
    <row r="16" spans="1:20" ht="15" customHeight="1">
      <c r="A16" s="120" t="s">
        <v>24</v>
      </c>
      <c r="B16" s="128">
        <v>3623458</v>
      </c>
      <c r="C16" s="129">
        <v>3571350</v>
      </c>
      <c r="D16" s="130">
        <v>3542454</v>
      </c>
      <c r="E16" s="130">
        <v>3571563</v>
      </c>
      <c r="F16" s="130">
        <v>3717114</v>
      </c>
      <c r="G16" s="129">
        <v>3786411</v>
      </c>
      <c r="H16" s="129">
        <v>3758407</v>
      </c>
      <c r="I16" s="129">
        <v>3797317</v>
      </c>
      <c r="J16" s="129">
        <v>3501007</v>
      </c>
      <c r="K16" s="129">
        <v>3771272</v>
      </c>
      <c r="L16" s="129">
        <v>3718373</v>
      </c>
      <c r="M16" s="129">
        <v>3644350</v>
      </c>
      <c r="N16" s="129">
        <v>3718266</v>
      </c>
      <c r="O16" s="326">
        <v>3791659</v>
      </c>
      <c r="P16" s="326">
        <v>3852077</v>
      </c>
      <c r="Q16" s="326">
        <v>3984518</v>
      </c>
      <c r="R16" s="129">
        <v>3849440</v>
      </c>
      <c r="S16" s="553" t="s">
        <v>167</v>
      </c>
      <c r="T16" s="423" t="s">
        <v>167</v>
      </c>
    </row>
    <row r="17" spans="1:20" ht="15" customHeight="1">
      <c r="A17" s="120" t="s">
        <v>17</v>
      </c>
      <c r="B17" s="128">
        <v>2736965</v>
      </c>
      <c r="C17" s="129">
        <v>2691176</v>
      </c>
      <c r="D17" s="130">
        <v>2653563</v>
      </c>
      <c r="E17" s="130">
        <v>2708330</v>
      </c>
      <c r="F17" s="130">
        <v>2884361</v>
      </c>
      <c r="G17" s="129">
        <v>2383187</v>
      </c>
      <c r="H17" s="129">
        <v>2624887</v>
      </c>
      <c r="I17" s="129">
        <v>2741386</v>
      </c>
      <c r="J17" s="129">
        <v>2693971</v>
      </c>
      <c r="K17" s="129">
        <v>2763763</v>
      </c>
      <c r="L17" s="129">
        <v>2620609</v>
      </c>
      <c r="M17" s="129">
        <v>2647676</v>
      </c>
      <c r="N17" s="129">
        <v>2613499</v>
      </c>
      <c r="O17" s="326">
        <v>2765780</v>
      </c>
      <c r="P17" s="326">
        <v>2700946</v>
      </c>
      <c r="Q17" s="326">
        <v>2688611</v>
      </c>
      <c r="R17" s="129">
        <v>2429966</v>
      </c>
      <c r="S17" s="553" t="s">
        <v>167</v>
      </c>
      <c r="T17" s="423" t="s">
        <v>167</v>
      </c>
    </row>
    <row r="18" spans="1:20" ht="15" customHeight="1">
      <c r="A18" s="120" t="s">
        <v>25</v>
      </c>
      <c r="B18" s="128">
        <v>1446977</v>
      </c>
      <c r="C18" s="129">
        <v>1452816</v>
      </c>
      <c r="D18" s="130">
        <v>1493107</v>
      </c>
      <c r="E18" s="130">
        <v>1522142</v>
      </c>
      <c r="F18" s="130">
        <v>1476585</v>
      </c>
      <c r="G18" s="129">
        <v>1642319</v>
      </c>
      <c r="H18" s="129">
        <v>1420569</v>
      </c>
      <c r="I18" s="129">
        <v>1448053</v>
      </c>
      <c r="J18" s="129">
        <v>1531589</v>
      </c>
      <c r="K18" s="129">
        <v>1545374</v>
      </c>
      <c r="L18" s="129">
        <v>1431404</v>
      </c>
      <c r="M18" s="129">
        <v>1410537</v>
      </c>
      <c r="N18" s="129">
        <v>1418564</v>
      </c>
      <c r="O18" s="326">
        <v>1491259</v>
      </c>
      <c r="P18" s="326">
        <v>1508180</v>
      </c>
      <c r="Q18" s="326">
        <v>1436059</v>
      </c>
      <c r="R18" s="129">
        <v>1295923</v>
      </c>
      <c r="S18" s="553" t="s">
        <v>167</v>
      </c>
      <c r="T18" s="423" t="s">
        <v>167</v>
      </c>
    </row>
    <row r="19" spans="1:20" ht="15" customHeight="1">
      <c r="A19" s="120" t="s">
        <v>18</v>
      </c>
      <c r="B19" s="128">
        <v>5403191</v>
      </c>
      <c r="C19" s="129">
        <v>5415650</v>
      </c>
      <c r="D19" s="130">
        <v>5209939</v>
      </c>
      <c r="E19" s="130">
        <v>5372306</v>
      </c>
      <c r="F19" s="130">
        <v>6087278</v>
      </c>
      <c r="G19" s="129">
        <v>4719953</v>
      </c>
      <c r="H19" s="129">
        <v>5644297</v>
      </c>
      <c r="I19" s="129">
        <v>5535867</v>
      </c>
      <c r="J19" s="129">
        <v>5360875</v>
      </c>
      <c r="K19" s="129">
        <v>5486022</v>
      </c>
      <c r="L19" s="129">
        <v>5445586</v>
      </c>
      <c r="M19" s="129">
        <v>5359786</v>
      </c>
      <c r="N19" s="129">
        <v>5250339</v>
      </c>
      <c r="O19" s="326">
        <v>5334243</v>
      </c>
      <c r="P19" s="326">
        <v>5613388</v>
      </c>
      <c r="Q19" s="326">
        <v>5600846</v>
      </c>
      <c r="R19" s="129">
        <v>5267832</v>
      </c>
      <c r="S19" s="553" t="s">
        <v>167</v>
      </c>
      <c r="T19" s="423" t="s">
        <v>167</v>
      </c>
    </row>
    <row r="20" spans="1:20" ht="15" customHeight="1">
      <c r="A20" s="120" t="s">
        <v>19</v>
      </c>
      <c r="B20" s="128">
        <v>4031131</v>
      </c>
      <c r="C20" s="129">
        <v>4041981</v>
      </c>
      <c r="D20" s="130">
        <v>3962552</v>
      </c>
      <c r="E20" s="130">
        <v>3723563</v>
      </c>
      <c r="F20" s="130">
        <v>3885978</v>
      </c>
      <c r="G20" s="129">
        <v>3876165</v>
      </c>
      <c r="H20" s="129">
        <v>3872654</v>
      </c>
      <c r="I20" s="129">
        <v>3975212</v>
      </c>
      <c r="J20" s="129">
        <v>3779824</v>
      </c>
      <c r="K20" s="129">
        <v>4003251</v>
      </c>
      <c r="L20" s="129">
        <v>3877098</v>
      </c>
      <c r="M20" s="129">
        <v>3828614</v>
      </c>
      <c r="N20" s="129">
        <v>3799410</v>
      </c>
      <c r="O20" s="326">
        <v>3813318</v>
      </c>
      <c r="P20" s="326">
        <v>3939414</v>
      </c>
      <c r="Q20" s="326">
        <v>3997789</v>
      </c>
      <c r="R20" s="129">
        <v>3775862</v>
      </c>
      <c r="S20" s="553" t="s">
        <v>167</v>
      </c>
      <c r="T20" s="423" t="s">
        <v>167</v>
      </c>
    </row>
    <row r="21" spans="1:20" ht="15" customHeight="1">
      <c r="A21" s="120" t="s">
        <v>20</v>
      </c>
      <c r="B21" s="128">
        <v>1277509</v>
      </c>
      <c r="C21" s="129">
        <v>1208216</v>
      </c>
      <c r="D21" s="130">
        <v>1147357</v>
      </c>
      <c r="E21" s="130">
        <v>958034</v>
      </c>
      <c r="F21" s="130">
        <v>1275564</v>
      </c>
      <c r="G21" s="129">
        <v>918899</v>
      </c>
      <c r="H21" s="129">
        <v>728381</v>
      </c>
      <c r="I21" s="129">
        <v>1483048</v>
      </c>
      <c r="J21" s="129">
        <v>1141538</v>
      </c>
      <c r="K21" s="129">
        <v>1050626</v>
      </c>
      <c r="L21" s="129">
        <v>1056522</v>
      </c>
      <c r="M21" s="129">
        <v>1061607</v>
      </c>
      <c r="N21" s="129">
        <v>795087</v>
      </c>
      <c r="O21" s="326">
        <v>1224024</v>
      </c>
      <c r="P21" s="326">
        <v>1144531</v>
      </c>
      <c r="Q21" s="326">
        <v>846583</v>
      </c>
      <c r="R21" s="129">
        <v>486414</v>
      </c>
      <c r="S21" s="553" t="s">
        <v>167</v>
      </c>
      <c r="T21" s="423" t="s">
        <v>167</v>
      </c>
    </row>
    <row r="22" spans="1:20" ht="15" customHeight="1">
      <c r="A22" s="120" t="s">
        <v>26</v>
      </c>
      <c r="B22" s="128">
        <v>2534257</v>
      </c>
      <c r="C22" s="129">
        <v>2512370</v>
      </c>
      <c r="D22" s="130">
        <v>2558364</v>
      </c>
      <c r="E22" s="130">
        <v>2489308</v>
      </c>
      <c r="F22" s="130">
        <v>2506886</v>
      </c>
      <c r="G22" s="129">
        <v>2571450</v>
      </c>
      <c r="H22" s="129">
        <v>2485042</v>
      </c>
      <c r="I22" s="129">
        <v>2555264</v>
      </c>
      <c r="J22" s="129">
        <v>2639277</v>
      </c>
      <c r="K22" s="129">
        <v>2601952</v>
      </c>
      <c r="L22" s="129">
        <v>2553498</v>
      </c>
      <c r="M22" s="129">
        <v>2590071</v>
      </c>
      <c r="N22" s="129">
        <v>2664268</v>
      </c>
      <c r="O22" s="326">
        <v>2719353</v>
      </c>
      <c r="P22" s="326">
        <v>2647819</v>
      </c>
      <c r="Q22" s="326">
        <v>2732323</v>
      </c>
      <c r="R22" s="129">
        <v>2667256</v>
      </c>
      <c r="S22" s="553" t="s">
        <v>167</v>
      </c>
      <c r="T22" s="423" t="s">
        <v>167</v>
      </c>
    </row>
    <row r="23" spans="1:20" ht="15" customHeight="1">
      <c r="A23" s="120" t="s">
        <v>27</v>
      </c>
      <c r="B23" s="128">
        <v>2032638</v>
      </c>
      <c r="C23" s="129">
        <v>2023954</v>
      </c>
      <c r="D23" s="130">
        <v>2021962</v>
      </c>
      <c r="E23" s="130">
        <v>1931960</v>
      </c>
      <c r="F23" s="130">
        <v>1971863</v>
      </c>
      <c r="G23" s="129">
        <v>1942611</v>
      </c>
      <c r="H23" s="129">
        <v>1898242</v>
      </c>
      <c r="I23" s="129">
        <v>1922910</v>
      </c>
      <c r="J23" s="129">
        <v>1923506</v>
      </c>
      <c r="K23" s="129">
        <v>1899310</v>
      </c>
      <c r="L23" s="129">
        <v>1843304</v>
      </c>
      <c r="M23" s="129">
        <v>1794771</v>
      </c>
      <c r="N23" s="129">
        <v>1849674</v>
      </c>
      <c r="O23" s="326">
        <v>1809854</v>
      </c>
      <c r="P23" s="326">
        <v>1897680</v>
      </c>
      <c r="Q23" s="326">
        <v>1866696</v>
      </c>
      <c r="R23" s="129">
        <v>1883288</v>
      </c>
      <c r="S23" s="553" t="s">
        <v>167</v>
      </c>
      <c r="T23" s="423" t="s">
        <v>167</v>
      </c>
    </row>
    <row r="24" spans="1:20" s="6" customFormat="1" ht="17.25" customHeight="1">
      <c r="A24" s="121" t="s">
        <v>324</v>
      </c>
      <c r="B24" s="131">
        <v>56502927</v>
      </c>
      <c r="C24" s="132">
        <v>56290523</v>
      </c>
      <c r="D24" s="133">
        <v>55726266</v>
      </c>
      <c r="E24" s="133">
        <v>55473335</v>
      </c>
      <c r="F24" s="133">
        <v>56866068</v>
      </c>
      <c r="G24" s="132">
        <v>54831186</v>
      </c>
      <c r="H24" s="132">
        <v>54888147</v>
      </c>
      <c r="I24" s="132">
        <v>57466412</v>
      </c>
      <c r="J24" s="132">
        <v>56430942</v>
      </c>
      <c r="K24" s="132">
        <v>56631870</v>
      </c>
      <c r="L24" s="132">
        <v>55135168</v>
      </c>
      <c r="M24" s="132">
        <v>55411535</v>
      </c>
      <c r="N24" s="132">
        <v>55478905</v>
      </c>
      <c r="O24" s="327">
        <v>55274519</v>
      </c>
      <c r="P24" s="327">
        <v>59629180</v>
      </c>
      <c r="Q24" s="327">
        <v>56998313</v>
      </c>
      <c r="R24" s="132">
        <v>48663228</v>
      </c>
      <c r="S24" s="132">
        <v>60488124</v>
      </c>
      <c r="T24" s="551">
        <v>59890170</v>
      </c>
    </row>
    <row r="25" spans="1:20" s="6" customFormat="1" ht="17.100000000000001" customHeight="1">
      <c r="A25" s="592" t="s">
        <v>326</v>
      </c>
      <c r="B25" s="593"/>
      <c r="C25" s="593"/>
      <c r="D25" s="593"/>
      <c r="E25" s="593"/>
      <c r="F25" s="593"/>
      <c r="G25" s="593"/>
      <c r="H25" s="593"/>
      <c r="I25" s="593"/>
      <c r="J25" s="593"/>
      <c r="K25" s="593"/>
      <c r="L25" s="593"/>
      <c r="M25" s="593"/>
      <c r="N25" s="593"/>
      <c r="O25" s="593"/>
      <c r="P25" s="593"/>
      <c r="Q25" s="593"/>
      <c r="R25" s="593"/>
      <c r="S25" s="593"/>
      <c r="T25" s="594"/>
    </row>
    <row r="26" spans="1:20" s="6" customFormat="1" ht="17.100000000000001" customHeight="1">
      <c r="A26" s="595" t="s">
        <v>321</v>
      </c>
      <c r="B26" s="596"/>
      <c r="C26" s="596"/>
      <c r="D26" s="596"/>
      <c r="E26" s="596"/>
      <c r="F26" s="596"/>
      <c r="G26" s="596"/>
      <c r="H26" s="596"/>
      <c r="I26" s="596"/>
      <c r="J26" s="596"/>
      <c r="K26" s="596"/>
      <c r="L26" s="596"/>
      <c r="M26" s="596"/>
      <c r="N26" s="596"/>
      <c r="O26" s="596"/>
      <c r="P26" s="596"/>
      <c r="Q26" s="596"/>
      <c r="R26" s="596"/>
      <c r="S26" s="596"/>
      <c r="T26" s="597"/>
    </row>
    <row r="27" spans="1:20" s="7" customFormat="1" ht="17.100000000000001" customHeight="1">
      <c r="A27" s="568" t="s">
        <v>423</v>
      </c>
      <c r="B27" s="569"/>
      <c r="C27" s="569"/>
      <c r="D27" s="569"/>
      <c r="E27" s="569"/>
      <c r="F27" s="569"/>
      <c r="G27" s="569"/>
      <c r="H27" s="569"/>
      <c r="I27" s="569"/>
      <c r="J27" s="569"/>
      <c r="K27" s="569"/>
      <c r="L27" s="569"/>
      <c r="M27" s="569"/>
      <c r="N27" s="569"/>
      <c r="O27" s="569"/>
      <c r="P27" s="569"/>
      <c r="Q27" s="569"/>
      <c r="R27" s="569"/>
      <c r="S27" s="569"/>
      <c r="T27" s="570"/>
    </row>
    <row r="28" spans="1:20" ht="15" customHeight="1">
      <c r="A28" s="112"/>
      <c r="B28" s="112"/>
      <c r="C28" s="112"/>
      <c r="D28" s="112"/>
      <c r="E28" s="112"/>
      <c r="F28" s="112"/>
      <c r="G28" s="112"/>
      <c r="H28" s="112"/>
      <c r="I28" s="112"/>
      <c r="J28" s="112"/>
      <c r="K28" s="112"/>
      <c r="L28" s="112"/>
      <c r="M28" s="112"/>
      <c r="N28" s="112"/>
      <c r="O28" s="112"/>
      <c r="P28" s="112"/>
      <c r="Q28" s="112"/>
      <c r="R28" s="112"/>
      <c r="S28" s="112"/>
      <c r="T28" s="112"/>
    </row>
    <row r="29" spans="1:20" s="7" customFormat="1" ht="15" customHeight="1">
      <c r="A29" s="580" t="s">
        <v>264</v>
      </c>
      <c r="B29" s="580"/>
      <c r="C29" s="580"/>
      <c r="D29" s="580"/>
      <c r="E29" s="580"/>
      <c r="F29" s="580"/>
      <c r="S29" s="414"/>
      <c r="T29" s="414"/>
    </row>
    <row r="30" spans="1:20" ht="16.5" customHeight="1">
      <c r="A30" s="113" t="s">
        <v>434</v>
      </c>
      <c r="B30" s="112"/>
      <c r="C30" s="112"/>
      <c r="D30" s="112"/>
      <c r="E30" s="112"/>
      <c r="F30" s="112"/>
      <c r="G30" s="112"/>
      <c r="H30" s="112"/>
      <c r="I30" s="112"/>
      <c r="J30" s="112"/>
      <c r="K30" s="112"/>
      <c r="L30" s="112"/>
      <c r="M30" s="112"/>
      <c r="N30" s="112"/>
      <c r="O30" s="112"/>
      <c r="P30" s="112"/>
      <c r="Q30" s="112"/>
      <c r="R30" s="112"/>
      <c r="S30" s="112"/>
      <c r="T30" s="112"/>
    </row>
    <row r="31" spans="1:20" ht="16.5" customHeight="1">
      <c r="A31" s="113" t="s">
        <v>431</v>
      </c>
      <c r="B31" s="112"/>
      <c r="C31" s="112"/>
      <c r="D31" s="112"/>
      <c r="E31" s="112"/>
      <c r="F31" s="112"/>
      <c r="G31" s="112"/>
      <c r="H31" s="112"/>
      <c r="I31" s="112"/>
      <c r="J31" s="112"/>
      <c r="K31" s="112"/>
      <c r="L31" s="112"/>
      <c r="M31" s="112"/>
      <c r="N31" s="112"/>
      <c r="O31" s="112"/>
      <c r="P31" s="112"/>
      <c r="Q31" s="112"/>
      <c r="R31" s="112"/>
      <c r="S31" s="112"/>
      <c r="T31" s="112"/>
    </row>
    <row r="32" spans="1:20" ht="15" customHeight="1">
      <c r="A32" s="112"/>
      <c r="B32" s="112"/>
      <c r="C32" s="112"/>
      <c r="D32" s="112"/>
      <c r="E32" s="112"/>
      <c r="F32" s="112"/>
      <c r="G32" s="112"/>
      <c r="H32" s="112"/>
      <c r="I32" s="112"/>
      <c r="J32" s="112"/>
      <c r="K32" s="112"/>
      <c r="L32" s="112"/>
      <c r="M32" s="112"/>
      <c r="N32" s="112"/>
      <c r="O32" s="112"/>
      <c r="P32" s="112"/>
      <c r="Q32" s="112"/>
      <c r="R32" s="112"/>
      <c r="S32" s="123"/>
      <c r="T32" s="123"/>
    </row>
    <row r="33" spans="1:20" ht="15" customHeight="1">
      <c r="A33" s="112"/>
      <c r="B33" s="112"/>
      <c r="C33" s="112"/>
      <c r="D33" s="112"/>
      <c r="E33" s="112"/>
      <c r="F33" s="112"/>
      <c r="G33" s="112"/>
      <c r="H33" s="112"/>
      <c r="I33" s="112"/>
      <c r="J33" s="112"/>
      <c r="K33" s="112"/>
      <c r="L33" s="112"/>
      <c r="M33" s="112"/>
      <c r="N33" s="112"/>
      <c r="O33" s="112"/>
      <c r="P33" s="112"/>
      <c r="Q33" s="112"/>
      <c r="R33" s="112"/>
      <c r="S33" s="123"/>
      <c r="T33" s="123"/>
    </row>
    <row r="34" spans="1:20" s="7" customFormat="1" ht="15" customHeight="1">
      <c r="A34" s="114" t="s">
        <v>4</v>
      </c>
      <c r="B34" s="122"/>
      <c r="C34" s="124"/>
      <c r="D34" s="122"/>
      <c r="E34" s="122"/>
      <c r="F34" s="122"/>
      <c r="G34" s="122"/>
      <c r="H34" s="122"/>
      <c r="I34" s="122"/>
      <c r="J34" s="122"/>
      <c r="K34" s="122"/>
      <c r="L34" s="122"/>
      <c r="M34" s="122"/>
      <c r="N34" s="122"/>
      <c r="O34" s="122"/>
      <c r="P34" s="122"/>
      <c r="Q34" s="122"/>
      <c r="R34" s="122"/>
      <c r="S34" s="324"/>
      <c r="T34" s="324"/>
    </row>
    <row r="35" spans="1:20" ht="15" customHeight="1"/>
    <row r="36" spans="1:20" ht="15" customHeight="1"/>
    <row r="37" spans="1:20" ht="15" customHeight="1"/>
    <row r="38" spans="1:20" ht="15" customHeight="1"/>
    <row r="39" spans="1:20" ht="15" customHeight="1"/>
  </sheetData>
  <mergeCells count="7">
    <mergeCell ref="A3:T3"/>
    <mergeCell ref="A27:T27"/>
    <mergeCell ref="A29:F29"/>
    <mergeCell ref="A1:T1"/>
    <mergeCell ref="A2:T2"/>
    <mergeCell ref="A25:T25"/>
    <mergeCell ref="A26:T26"/>
  </mergeCells>
  <hyperlinks>
    <hyperlink ref="A34"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oddHeader>&amp;LEnvironnement et société&amp;CENVIRONNEMENT ET ÉNERGIE</oddHeader>
    <oddFooter>&amp;C&amp;P / &amp;N&amp;R©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344"/>
  <sheetViews>
    <sheetView showGridLines="0" zoomScale="80" zoomScaleNormal="80" zoomScalePageLayoutView="60" workbookViewId="0">
      <pane ySplit="4" topLeftCell="A317" activePane="bottomLeft" state="frozen"/>
      <selection activeCell="A2" sqref="A2:XFD3"/>
      <selection pane="bottomLeft" sqref="A1:J1"/>
    </sheetView>
  </sheetViews>
  <sheetFormatPr baseColWidth="10" defaultColWidth="7.85546875" defaultRowHeight="15"/>
  <cols>
    <col min="1" max="1" width="41" style="4" customWidth="1"/>
    <col min="2" max="2" width="10.28515625" style="4" customWidth="1"/>
    <col min="3" max="3" width="13.28515625" style="4" customWidth="1"/>
    <col min="4" max="4" width="18.5703125" style="4" customWidth="1"/>
    <col min="5" max="10" width="15.140625" style="4" customWidth="1"/>
    <col min="11" max="21" width="4.7109375" style="4" customWidth="1"/>
    <col min="22" max="16384" width="7.85546875" style="4"/>
  </cols>
  <sheetData>
    <row r="1" spans="1:13" ht="20.100000000000001" customHeight="1">
      <c r="A1" s="613" t="s">
        <v>327</v>
      </c>
      <c r="B1" s="614"/>
      <c r="C1" s="614"/>
      <c r="D1" s="614"/>
      <c r="E1" s="614"/>
      <c r="F1" s="614"/>
      <c r="G1" s="614"/>
      <c r="H1" s="614"/>
      <c r="I1" s="614"/>
      <c r="J1" s="615"/>
    </row>
    <row r="2" spans="1:13" ht="20.100000000000001" customHeight="1">
      <c r="A2" s="616" t="s">
        <v>366</v>
      </c>
      <c r="B2" s="617"/>
      <c r="C2" s="617"/>
      <c r="D2" s="617"/>
      <c r="E2" s="617"/>
      <c r="F2" s="617"/>
      <c r="G2" s="617"/>
      <c r="H2" s="617"/>
      <c r="I2" s="617"/>
      <c r="J2" s="618"/>
    </row>
    <row r="3" spans="1:13" ht="20.100000000000001" customHeight="1">
      <c r="A3" s="610" t="s">
        <v>421</v>
      </c>
      <c r="B3" s="611"/>
      <c r="C3" s="611"/>
      <c r="D3" s="611"/>
      <c r="E3" s="611"/>
      <c r="F3" s="611"/>
      <c r="G3" s="611"/>
      <c r="H3" s="611"/>
      <c r="I3" s="611"/>
      <c r="J3" s="612"/>
    </row>
    <row r="4" spans="1:13" ht="75">
      <c r="A4" s="134" t="s">
        <v>328</v>
      </c>
      <c r="B4" s="135" t="s">
        <v>6</v>
      </c>
      <c r="C4" s="135" t="s">
        <v>61</v>
      </c>
      <c r="D4" s="135" t="s">
        <v>329</v>
      </c>
      <c r="E4" s="136" t="s">
        <v>141</v>
      </c>
      <c r="F4" s="136" t="s">
        <v>91</v>
      </c>
      <c r="G4" s="136" t="s">
        <v>92</v>
      </c>
      <c r="H4" s="136" t="s">
        <v>93</v>
      </c>
      <c r="I4" s="136" t="s">
        <v>94</v>
      </c>
      <c r="J4" s="135" t="s">
        <v>237</v>
      </c>
    </row>
    <row r="5" spans="1:13" customFormat="1">
      <c r="A5" s="137" t="s">
        <v>66</v>
      </c>
      <c r="B5" s="138">
        <v>2005</v>
      </c>
      <c r="C5" s="139" t="s">
        <v>73</v>
      </c>
      <c r="D5" s="139">
        <v>25</v>
      </c>
      <c r="E5" s="140">
        <v>13</v>
      </c>
      <c r="F5" s="141">
        <v>11.5</v>
      </c>
      <c r="G5" s="141">
        <v>11.1</v>
      </c>
      <c r="H5" s="141">
        <v>12.6</v>
      </c>
      <c r="I5" s="141">
        <v>11.3</v>
      </c>
      <c r="J5" s="142">
        <v>11.5</v>
      </c>
    </row>
    <row r="6" spans="1:13" customFormat="1">
      <c r="A6" s="137" t="s">
        <v>63</v>
      </c>
      <c r="B6" s="138">
        <v>2005</v>
      </c>
      <c r="C6" s="143" t="s">
        <v>75</v>
      </c>
      <c r="D6" s="139">
        <v>20</v>
      </c>
      <c r="E6" s="144" t="s">
        <v>81</v>
      </c>
      <c r="F6" s="145" t="s">
        <v>81</v>
      </c>
      <c r="G6" s="145" t="s">
        <v>81</v>
      </c>
      <c r="H6" s="145" t="s">
        <v>81</v>
      </c>
      <c r="I6" s="145" t="s">
        <v>81</v>
      </c>
      <c r="J6" s="146" t="s">
        <v>81</v>
      </c>
    </row>
    <row r="7" spans="1:13" customFormat="1">
      <c r="A7" s="147" t="s">
        <v>64</v>
      </c>
      <c r="B7" s="148">
        <v>2005</v>
      </c>
      <c r="C7" s="143" t="s">
        <v>77</v>
      </c>
      <c r="D7" s="149">
        <v>3</v>
      </c>
      <c r="E7" s="150" t="s">
        <v>89</v>
      </c>
      <c r="F7" s="151" t="s">
        <v>89</v>
      </c>
      <c r="G7" s="151" t="s">
        <v>89</v>
      </c>
      <c r="H7" s="151" t="s">
        <v>89</v>
      </c>
      <c r="I7" s="151" t="s">
        <v>89</v>
      </c>
      <c r="J7" s="152" t="s">
        <v>89</v>
      </c>
    </row>
    <row r="8" spans="1:13" customFormat="1">
      <c r="A8" s="147" t="s">
        <v>65</v>
      </c>
      <c r="B8" s="148">
        <v>2005</v>
      </c>
      <c r="C8" s="143" t="s">
        <v>77</v>
      </c>
      <c r="D8" s="149">
        <v>3</v>
      </c>
      <c r="E8" s="150" t="s">
        <v>89</v>
      </c>
      <c r="F8" s="151" t="s">
        <v>89</v>
      </c>
      <c r="G8" s="151" t="s">
        <v>89</v>
      </c>
      <c r="H8" s="151" t="s">
        <v>89</v>
      </c>
      <c r="I8" s="151" t="s">
        <v>89</v>
      </c>
      <c r="J8" s="152" t="s">
        <v>89</v>
      </c>
    </row>
    <row r="9" spans="1:13" customFormat="1">
      <c r="A9" s="147" t="s">
        <v>407</v>
      </c>
      <c r="B9" s="148">
        <v>2005</v>
      </c>
      <c r="C9" s="143" t="s">
        <v>76</v>
      </c>
      <c r="D9" s="149">
        <v>1</v>
      </c>
      <c r="E9" s="150">
        <v>0.2</v>
      </c>
      <c r="F9" s="151" t="s">
        <v>83</v>
      </c>
      <c r="G9" s="151">
        <v>0.3</v>
      </c>
      <c r="H9" s="151">
        <v>0.2</v>
      </c>
      <c r="I9" s="151">
        <v>0.3</v>
      </c>
      <c r="J9" s="152">
        <v>0.2</v>
      </c>
    </row>
    <row r="10" spans="1:13" customFormat="1">
      <c r="A10" s="147" t="s">
        <v>78</v>
      </c>
      <c r="B10" s="148">
        <v>2005</v>
      </c>
      <c r="C10" s="143" t="s">
        <v>40</v>
      </c>
      <c r="D10" s="149" t="s">
        <v>80</v>
      </c>
      <c r="E10" s="150">
        <v>8.01</v>
      </c>
      <c r="F10" s="151">
        <v>7.61</v>
      </c>
      <c r="G10" s="151">
        <v>7.61</v>
      </c>
      <c r="H10" s="151">
        <v>7.49</v>
      </c>
      <c r="I10" s="151">
        <v>7.56</v>
      </c>
      <c r="J10" s="152">
        <v>7.66</v>
      </c>
      <c r="K10" s="19"/>
      <c r="L10" s="20"/>
      <c r="M10" s="20"/>
    </row>
    <row r="11" spans="1:13" customFormat="1">
      <c r="A11" s="147" t="s">
        <v>408</v>
      </c>
      <c r="B11" s="148">
        <v>2005</v>
      </c>
      <c r="C11" s="149" t="s">
        <v>72</v>
      </c>
      <c r="D11" s="149">
        <v>2100</v>
      </c>
      <c r="E11" s="150">
        <v>456</v>
      </c>
      <c r="F11" s="151">
        <v>676</v>
      </c>
      <c r="G11" s="151">
        <v>679</v>
      </c>
      <c r="H11" s="151">
        <v>594</v>
      </c>
      <c r="I11" s="151">
        <v>683</v>
      </c>
      <c r="J11" s="152">
        <v>623</v>
      </c>
    </row>
    <row r="12" spans="1:13" customFormat="1">
      <c r="A12" s="147" t="s">
        <v>37</v>
      </c>
      <c r="B12" s="148">
        <v>2005</v>
      </c>
      <c r="C12" s="149" t="s">
        <v>71</v>
      </c>
      <c r="D12" s="149">
        <v>0.5</v>
      </c>
      <c r="E12" s="150" t="s">
        <v>84</v>
      </c>
      <c r="F12" s="151" t="s">
        <v>84</v>
      </c>
      <c r="G12" s="151" t="s">
        <v>84</v>
      </c>
      <c r="H12" s="151" t="s">
        <v>84</v>
      </c>
      <c r="I12" s="151" t="s">
        <v>84</v>
      </c>
      <c r="J12" s="152" t="s">
        <v>84</v>
      </c>
    </row>
    <row r="13" spans="1:13" customFormat="1">
      <c r="A13" s="137" t="s">
        <v>39</v>
      </c>
      <c r="B13" s="138">
        <v>2005</v>
      </c>
      <c r="C13" s="139" t="s">
        <v>71</v>
      </c>
      <c r="D13" s="139">
        <v>50</v>
      </c>
      <c r="E13" s="144">
        <v>13.3</v>
      </c>
      <c r="F13" s="145">
        <v>18.3</v>
      </c>
      <c r="G13" s="145">
        <v>26.7</v>
      </c>
      <c r="H13" s="145">
        <v>23</v>
      </c>
      <c r="I13" s="145">
        <v>24.2</v>
      </c>
      <c r="J13" s="146">
        <v>13.5</v>
      </c>
    </row>
    <row r="14" spans="1:13" customFormat="1">
      <c r="A14" s="147" t="s">
        <v>38</v>
      </c>
      <c r="B14" s="148">
        <v>2005</v>
      </c>
      <c r="C14" s="149" t="s">
        <v>71</v>
      </c>
      <c r="D14" s="149">
        <v>0.1</v>
      </c>
      <c r="E14" s="150" t="s">
        <v>90</v>
      </c>
      <c r="F14" s="151" t="s">
        <v>90</v>
      </c>
      <c r="G14" s="151" t="s">
        <v>90</v>
      </c>
      <c r="H14" s="151" t="s">
        <v>90</v>
      </c>
      <c r="I14" s="151" t="s">
        <v>90</v>
      </c>
      <c r="J14" s="152" t="s">
        <v>90</v>
      </c>
    </row>
    <row r="15" spans="1:13" customFormat="1">
      <c r="A15" s="147" t="s">
        <v>62</v>
      </c>
      <c r="B15" s="148">
        <v>2005</v>
      </c>
      <c r="C15" s="149" t="s">
        <v>70</v>
      </c>
      <c r="D15" s="149">
        <v>0</v>
      </c>
      <c r="E15" s="150">
        <v>0</v>
      </c>
      <c r="F15" s="151">
        <v>0</v>
      </c>
      <c r="G15" s="151">
        <v>0</v>
      </c>
      <c r="H15" s="151">
        <v>0</v>
      </c>
      <c r="I15" s="151">
        <v>0</v>
      </c>
      <c r="J15" s="152">
        <v>0</v>
      </c>
    </row>
    <row r="16" spans="1:13" customFormat="1">
      <c r="A16" s="147" t="s">
        <v>59</v>
      </c>
      <c r="B16" s="148">
        <v>2005</v>
      </c>
      <c r="C16" s="149" t="s">
        <v>70</v>
      </c>
      <c r="D16" s="149">
        <v>0</v>
      </c>
      <c r="E16" s="150">
        <v>0</v>
      </c>
      <c r="F16" s="151">
        <v>0</v>
      </c>
      <c r="G16" s="151">
        <v>0</v>
      </c>
      <c r="H16" s="151">
        <v>0</v>
      </c>
      <c r="I16" s="151">
        <v>0</v>
      </c>
      <c r="J16" s="152">
        <v>0</v>
      </c>
    </row>
    <row r="17" spans="1:10" customFormat="1">
      <c r="A17" s="147" t="s">
        <v>60</v>
      </c>
      <c r="B17" s="148">
        <v>2005</v>
      </c>
      <c r="C17" s="149" t="s">
        <v>70</v>
      </c>
      <c r="D17" s="149">
        <v>0</v>
      </c>
      <c r="E17" s="150">
        <v>0</v>
      </c>
      <c r="F17" s="151">
        <v>0</v>
      </c>
      <c r="G17" s="151">
        <v>0</v>
      </c>
      <c r="H17" s="151">
        <v>0</v>
      </c>
      <c r="I17" s="151">
        <v>0</v>
      </c>
      <c r="J17" s="152">
        <v>0</v>
      </c>
    </row>
    <row r="18" spans="1:10" customFormat="1">
      <c r="A18" s="147" t="s">
        <v>69</v>
      </c>
      <c r="B18" s="148">
        <v>2005</v>
      </c>
      <c r="C18" s="149" t="s">
        <v>70</v>
      </c>
      <c r="D18" s="149">
        <v>0</v>
      </c>
      <c r="E18" s="150">
        <v>0</v>
      </c>
      <c r="F18" s="151">
        <v>0</v>
      </c>
      <c r="G18" s="151">
        <v>0</v>
      </c>
      <c r="H18" s="151">
        <v>0</v>
      </c>
      <c r="I18" s="151">
        <v>0</v>
      </c>
      <c r="J18" s="152">
        <v>0</v>
      </c>
    </row>
    <row r="19" spans="1:10" customFormat="1">
      <c r="A19" s="147" t="s">
        <v>86</v>
      </c>
      <c r="B19" s="148">
        <v>2005</v>
      </c>
      <c r="C19" s="143" t="s">
        <v>79</v>
      </c>
      <c r="D19" s="149" t="s">
        <v>151</v>
      </c>
      <c r="E19" s="150">
        <v>0</v>
      </c>
      <c r="F19" s="151">
        <v>0</v>
      </c>
      <c r="G19" s="151">
        <v>0</v>
      </c>
      <c r="H19" s="151">
        <v>0</v>
      </c>
      <c r="I19" s="151">
        <v>0</v>
      </c>
      <c r="J19" s="152">
        <v>0</v>
      </c>
    </row>
    <row r="20" spans="1:10" customFormat="1">
      <c r="A20" s="153" t="s">
        <v>67</v>
      </c>
      <c r="B20" s="154">
        <v>2005</v>
      </c>
      <c r="C20" s="155" t="s">
        <v>74</v>
      </c>
      <c r="D20" s="155">
        <v>200</v>
      </c>
      <c r="E20" s="156" t="s">
        <v>88</v>
      </c>
      <c r="F20" s="157" t="s">
        <v>88</v>
      </c>
      <c r="G20" s="157" t="s">
        <v>88</v>
      </c>
      <c r="H20" s="157" t="s">
        <v>88</v>
      </c>
      <c r="I20" s="157" t="s">
        <v>88</v>
      </c>
      <c r="J20" s="158" t="s">
        <v>88</v>
      </c>
    </row>
    <row r="21" spans="1:10" customFormat="1">
      <c r="A21" s="137" t="s">
        <v>66</v>
      </c>
      <c r="B21" s="138">
        <v>2006</v>
      </c>
      <c r="C21" s="139" t="s">
        <v>73</v>
      </c>
      <c r="D21" s="139">
        <v>25</v>
      </c>
      <c r="E21" s="144">
        <v>15.9</v>
      </c>
      <c r="F21" s="145">
        <v>12</v>
      </c>
      <c r="G21" s="145">
        <v>11.4</v>
      </c>
      <c r="H21" s="145">
        <v>13.3</v>
      </c>
      <c r="I21" s="145">
        <v>11.1</v>
      </c>
      <c r="J21" s="146">
        <v>11.7</v>
      </c>
    </row>
    <row r="22" spans="1:10" customFormat="1">
      <c r="A22" s="137" t="s">
        <v>63</v>
      </c>
      <c r="B22" s="148">
        <v>2006</v>
      </c>
      <c r="C22" s="143" t="s">
        <v>75</v>
      </c>
      <c r="D22" s="139">
        <v>20</v>
      </c>
      <c r="E22" s="144" t="s">
        <v>81</v>
      </c>
      <c r="F22" s="145" t="s">
        <v>81</v>
      </c>
      <c r="G22" s="145" t="s">
        <v>81</v>
      </c>
      <c r="H22" s="145" t="s">
        <v>81</v>
      </c>
      <c r="I22" s="145" t="s">
        <v>81</v>
      </c>
      <c r="J22" s="146" t="s">
        <v>81</v>
      </c>
    </row>
    <row r="23" spans="1:10" customFormat="1">
      <c r="A23" s="147" t="s">
        <v>64</v>
      </c>
      <c r="B23" s="148">
        <v>2006</v>
      </c>
      <c r="C23" s="143" t="s">
        <v>77</v>
      </c>
      <c r="D23" s="149">
        <v>3</v>
      </c>
      <c r="E23" s="150" t="s">
        <v>89</v>
      </c>
      <c r="F23" s="151" t="s">
        <v>89</v>
      </c>
      <c r="G23" s="151" t="s">
        <v>89</v>
      </c>
      <c r="H23" s="151" t="s">
        <v>89</v>
      </c>
      <c r="I23" s="151" t="s">
        <v>89</v>
      </c>
      <c r="J23" s="152" t="s">
        <v>89</v>
      </c>
    </row>
    <row r="24" spans="1:10" customFormat="1">
      <c r="A24" s="147" t="s">
        <v>65</v>
      </c>
      <c r="B24" s="148">
        <v>2006</v>
      </c>
      <c r="C24" s="143" t="s">
        <v>77</v>
      </c>
      <c r="D24" s="149">
        <v>3</v>
      </c>
      <c r="E24" s="150" t="s">
        <v>89</v>
      </c>
      <c r="F24" s="151" t="s">
        <v>89</v>
      </c>
      <c r="G24" s="151" t="s">
        <v>89</v>
      </c>
      <c r="H24" s="151" t="s">
        <v>89</v>
      </c>
      <c r="I24" s="151" t="s">
        <v>89</v>
      </c>
      <c r="J24" s="152" t="s">
        <v>89</v>
      </c>
    </row>
    <row r="25" spans="1:10" customFormat="1">
      <c r="A25" s="147" t="s">
        <v>407</v>
      </c>
      <c r="B25" s="148">
        <v>2006</v>
      </c>
      <c r="C25" s="143" t="s">
        <v>76</v>
      </c>
      <c r="D25" s="149">
        <v>1</v>
      </c>
      <c r="E25" s="150" t="s">
        <v>83</v>
      </c>
      <c r="F25" s="151">
        <v>0.3</v>
      </c>
      <c r="G25" s="151" t="s">
        <v>83</v>
      </c>
      <c r="H25" s="151">
        <v>0.3</v>
      </c>
      <c r="I25" s="151">
        <v>0.2</v>
      </c>
      <c r="J25" s="152">
        <v>0.2</v>
      </c>
    </row>
    <row r="26" spans="1:10" customFormat="1">
      <c r="A26" s="147" t="s">
        <v>78</v>
      </c>
      <c r="B26" s="148">
        <v>2006</v>
      </c>
      <c r="C26" s="143" t="s">
        <v>40</v>
      </c>
      <c r="D26" s="149" t="s">
        <v>80</v>
      </c>
      <c r="E26" s="150">
        <v>8.11</v>
      </c>
      <c r="F26" s="151">
        <v>7.74</v>
      </c>
      <c r="G26" s="151">
        <v>7.87</v>
      </c>
      <c r="H26" s="151">
        <v>7.64</v>
      </c>
      <c r="I26" s="151">
        <v>7.71</v>
      </c>
      <c r="J26" s="152">
        <v>7.81</v>
      </c>
    </row>
    <row r="27" spans="1:10" customFormat="1">
      <c r="A27" s="147" t="s">
        <v>408</v>
      </c>
      <c r="B27" s="148">
        <v>2006</v>
      </c>
      <c r="C27" s="149" t="s">
        <v>72</v>
      </c>
      <c r="D27" s="149">
        <v>2100</v>
      </c>
      <c r="E27" s="150">
        <v>446</v>
      </c>
      <c r="F27" s="151">
        <v>658</v>
      </c>
      <c r="G27" s="151">
        <v>653</v>
      </c>
      <c r="H27" s="151">
        <v>574</v>
      </c>
      <c r="I27" s="151">
        <v>674</v>
      </c>
      <c r="J27" s="152">
        <v>591</v>
      </c>
    </row>
    <row r="28" spans="1:10" customFormat="1">
      <c r="A28" s="147" t="s">
        <v>37</v>
      </c>
      <c r="B28" s="148">
        <v>2006</v>
      </c>
      <c r="C28" s="149" t="s">
        <v>71</v>
      </c>
      <c r="D28" s="149">
        <v>0.5</v>
      </c>
      <c r="E28" s="150" t="s">
        <v>84</v>
      </c>
      <c r="F28" s="151" t="s">
        <v>84</v>
      </c>
      <c r="G28" s="151" t="s">
        <v>84</v>
      </c>
      <c r="H28" s="151" t="s">
        <v>84</v>
      </c>
      <c r="I28" s="151" t="s">
        <v>84</v>
      </c>
      <c r="J28" s="152" t="s">
        <v>84</v>
      </c>
    </row>
    <row r="29" spans="1:10" customFormat="1">
      <c r="A29" s="137" t="s">
        <v>39</v>
      </c>
      <c r="B29" s="148">
        <v>2006</v>
      </c>
      <c r="C29" s="139" t="s">
        <v>71</v>
      </c>
      <c r="D29" s="139">
        <v>50</v>
      </c>
      <c r="E29" s="144">
        <v>14</v>
      </c>
      <c r="F29" s="145">
        <v>19.2</v>
      </c>
      <c r="G29" s="145">
        <v>23</v>
      </c>
      <c r="H29" s="145">
        <v>22.9</v>
      </c>
      <c r="I29" s="145">
        <v>23.3</v>
      </c>
      <c r="J29" s="146">
        <v>13.7</v>
      </c>
    </row>
    <row r="30" spans="1:10" customFormat="1">
      <c r="A30" s="147" t="s">
        <v>38</v>
      </c>
      <c r="B30" s="148">
        <v>2006</v>
      </c>
      <c r="C30" s="149" t="s">
        <v>71</v>
      </c>
      <c r="D30" s="149">
        <v>0.1</v>
      </c>
      <c r="E30" s="150" t="s">
        <v>90</v>
      </c>
      <c r="F30" s="151" t="s">
        <v>90</v>
      </c>
      <c r="G30" s="151" t="s">
        <v>90</v>
      </c>
      <c r="H30" s="151" t="s">
        <v>90</v>
      </c>
      <c r="I30" s="151" t="s">
        <v>90</v>
      </c>
      <c r="J30" s="152" t="s">
        <v>90</v>
      </c>
    </row>
    <row r="31" spans="1:10" customFormat="1">
      <c r="A31" s="147" t="s">
        <v>62</v>
      </c>
      <c r="B31" s="148">
        <v>2006</v>
      </c>
      <c r="C31" s="149" t="s">
        <v>70</v>
      </c>
      <c r="D31" s="149">
        <v>0</v>
      </c>
      <c r="E31" s="150">
        <v>0</v>
      </c>
      <c r="F31" s="151">
        <v>0</v>
      </c>
      <c r="G31" s="151">
        <v>0</v>
      </c>
      <c r="H31" s="151">
        <v>0</v>
      </c>
      <c r="I31" s="151">
        <v>0</v>
      </c>
      <c r="J31" s="152">
        <v>0</v>
      </c>
    </row>
    <row r="32" spans="1:10" customFormat="1">
      <c r="A32" s="147" t="s">
        <v>59</v>
      </c>
      <c r="B32" s="148">
        <v>2006</v>
      </c>
      <c r="C32" s="149" t="s">
        <v>70</v>
      </c>
      <c r="D32" s="149">
        <v>0</v>
      </c>
      <c r="E32" s="150">
        <v>0</v>
      </c>
      <c r="F32" s="151">
        <v>0</v>
      </c>
      <c r="G32" s="151">
        <v>0</v>
      </c>
      <c r="H32" s="151">
        <v>0</v>
      </c>
      <c r="I32" s="151">
        <v>0</v>
      </c>
      <c r="J32" s="152">
        <v>0</v>
      </c>
    </row>
    <row r="33" spans="1:20" customFormat="1">
      <c r="A33" s="147" t="s">
        <v>60</v>
      </c>
      <c r="B33" s="148">
        <v>2006</v>
      </c>
      <c r="C33" s="149" t="s">
        <v>70</v>
      </c>
      <c r="D33" s="149">
        <v>0</v>
      </c>
      <c r="E33" s="150">
        <v>0</v>
      </c>
      <c r="F33" s="151">
        <v>0</v>
      </c>
      <c r="G33" s="151">
        <v>0</v>
      </c>
      <c r="H33" s="151">
        <v>0</v>
      </c>
      <c r="I33" s="151">
        <v>0</v>
      </c>
      <c r="J33" s="152">
        <v>0</v>
      </c>
    </row>
    <row r="34" spans="1:20" customFormat="1">
      <c r="A34" s="147" t="s">
        <v>69</v>
      </c>
      <c r="B34" s="148">
        <v>2006</v>
      </c>
      <c r="C34" s="149" t="s">
        <v>70</v>
      </c>
      <c r="D34" s="149">
        <v>0</v>
      </c>
      <c r="E34" s="150">
        <v>0</v>
      </c>
      <c r="F34" s="151">
        <v>0</v>
      </c>
      <c r="G34" s="151">
        <v>0</v>
      </c>
      <c r="H34" s="151">
        <v>0</v>
      </c>
      <c r="I34" s="151">
        <v>0</v>
      </c>
      <c r="J34" s="152">
        <v>0</v>
      </c>
    </row>
    <row r="35" spans="1:20" customFormat="1">
      <c r="A35" s="147" t="s">
        <v>86</v>
      </c>
      <c r="B35" s="148">
        <v>2006</v>
      </c>
      <c r="C35" s="143" t="s">
        <v>79</v>
      </c>
      <c r="D35" s="149" t="s">
        <v>151</v>
      </c>
      <c r="E35" s="150">
        <v>0</v>
      </c>
      <c r="F35" s="151">
        <v>0</v>
      </c>
      <c r="G35" s="151">
        <v>0</v>
      </c>
      <c r="H35" s="151">
        <v>0</v>
      </c>
      <c r="I35" s="151">
        <v>0</v>
      </c>
      <c r="J35" s="152">
        <v>0</v>
      </c>
    </row>
    <row r="36" spans="1:20" customFormat="1">
      <c r="A36" s="153" t="s">
        <v>67</v>
      </c>
      <c r="B36" s="154">
        <v>2006</v>
      </c>
      <c r="C36" s="155" t="s">
        <v>74</v>
      </c>
      <c r="D36" s="155">
        <v>200</v>
      </c>
      <c r="E36" s="156">
        <v>14</v>
      </c>
      <c r="F36" s="157">
        <v>5</v>
      </c>
      <c r="G36" s="157">
        <v>10</v>
      </c>
      <c r="H36" s="157">
        <v>10</v>
      </c>
      <c r="I36" s="157">
        <v>10</v>
      </c>
      <c r="J36" s="158">
        <v>7</v>
      </c>
    </row>
    <row r="37" spans="1:20" customFormat="1">
      <c r="A37" s="137" t="s">
        <v>66</v>
      </c>
      <c r="B37" s="138">
        <v>2007</v>
      </c>
      <c r="C37" s="139" t="s">
        <v>73</v>
      </c>
      <c r="D37" s="139">
        <v>25</v>
      </c>
      <c r="E37" s="144">
        <v>12.5</v>
      </c>
      <c r="F37" s="145">
        <v>11.5</v>
      </c>
      <c r="G37" s="145">
        <v>11.8</v>
      </c>
      <c r="H37" s="145">
        <v>13.8</v>
      </c>
      <c r="I37" s="145">
        <v>11.5</v>
      </c>
      <c r="J37" s="146">
        <v>12</v>
      </c>
    </row>
    <row r="38" spans="1:20" customFormat="1">
      <c r="A38" s="137" t="s">
        <v>63</v>
      </c>
      <c r="B38" s="148">
        <v>2007</v>
      </c>
      <c r="C38" s="143" t="s">
        <v>75</v>
      </c>
      <c r="D38" s="139">
        <v>20</v>
      </c>
      <c r="E38" s="144" t="s">
        <v>88</v>
      </c>
      <c r="F38" s="145" t="s">
        <v>88</v>
      </c>
      <c r="G38" s="145" t="s">
        <v>88</v>
      </c>
      <c r="H38" s="145" t="s">
        <v>88</v>
      </c>
      <c r="I38" s="145" t="s">
        <v>88</v>
      </c>
      <c r="J38" s="146" t="s">
        <v>88</v>
      </c>
    </row>
    <row r="39" spans="1:20" customFormat="1">
      <c r="A39" s="147" t="s">
        <v>64</v>
      </c>
      <c r="B39" s="148">
        <v>2007</v>
      </c>
      <c r="C39" s="143" t="s">
        <v>77</v>
      </c>
      <c r="D39" s="149">
        <v>3</v>
      </c>
      <c r="E39" s="150" t="s">
        <v>89</v>
      </c>
      <c r="F39" s="151" t="s">
        <v>89</v>
      </c>
      <c r="G39" s="151" t="s">
        <v>89</v>
      </c>
      <c r="H39" s="151" t="s">
        <v>89</v>
      </c>
      <c r="I39" s="151" t="s">
        <v>89</v>
      </c>
      <c r="J39" s="152" t="s">
        <v>89</v>
      </c>
    </row>
    <row r="40" spans="1:20" customFormat="1">
      <c r="A40" s="147" t="s">
        <v>65</v>
      </c>
      <c r="B40" s="148">
        <v>2007</v>
      </c>
      <c r="C40" s="143" t="s">
        <v>77</v>
      </c>
      <c r="D40" s="149">
        <v>3</v>
      </c>
      <c r="E40" s="150" t="s">
        <v>89</v>
      </c>
      <c r="F40" s="151" t="s">
        <v>89</v>
      </c>
      <c r="G40" s="151" t="s">
        <v>89</v>
      </c>
      <c r="H40" s="151" t="s">
        <v>89</v>
      </c>
      <c r="I40" s="151" t="s">
        <v>89</v>
      </c>
      <c r="J40" s="152" t="s">
        <v>89</v>
      </c>
      <c r="K40" s="1"/>
      <c r="L40" s="1"/>
      <c r="M40" s="1"/>
      <c r="N40" s="1"/>
      <c r="O40" s="1"/>
      <c r="P40" s="1"/>
      <c r="Q40" s="1"/>
      <c r="R40" s="1"/>
      <c r="S40" s="1"/>
      <c r="T40" s="1"/>
    </row>
    <row r="41" spans="1:20" customFormat="1">
      <c r="A41" s="147" t="s">
        <v>407</v>
      </c>
      <c r="B41" s="148">
        <v>2007</v>
      </c>
      <c r="C41" s="143" t="s">
        <v>76</v>
      </c>
      <c r="D41" s="149">
        <v>1</v>
      </c>
      <c r="E41" s="150">
        <v>0.2</v>
      </c>
      <c r="F41" s="151">
        <v>0.2</v>
      </c>
      <c r="G41" s="151">
        <v>0.3</v>
      </c>
      <c r="H41" s="151">
        <v>0.4</v>
      </c>
      <c r="I41" s="151">
        <v>0.3</v>
      </c>
      <c r="J41" s="152">
        <v>0.3</v>
      </c>
    </row>
    <row r="42" spans="1:20" customFormat="1">
      <c r="A42" s="147" t="s">
        <v>78</v>
      </c>
      <c r="B42" s="148">
        <v>2007</v>
      </c>
      <c r="C42" s="143" t="s">
        <v>40</v>
      </c>
      <c r="D42" s="149" t="s">
        <v>80</v>
      </c>
      <c r="E42" s="150">
        <v>8.17</v>
      </c>
      <c r="F42" s="151">
        <v>7.77</v>
      </c>
      <c r="G42" s="151">
        <v>7.84</v>
      </c>
      <c r="H42" s="151">
        <v>7.64</v>
      </c>
      <c r="I42" s="151">
        <v>7.73</v>
      </c>
      <c r="J42" s="152">
        <v>7.82</v>
      </c>
    </row>
    <row r="43" spans="1:20" customFormat="1">
      <c r="A43" s="147" t="s">
        <v>408</v>
      </c>
      <c r="B43" s="148">
        <v>2007</v>
      </c>
      <c r="C43" s="149" t="s">
        <v>72</v>
      </c>
      <c r="D43" s="149">
        <v>2100</v>
      </c>
      <c r="E43" s="150">
        <v>420</v>
      </c>
      <c r="F43" s="151">
        <v>660</v>
      </c>
      <c r="G43" s="151">
        <v>648</v>
      </c>
      <c r="H43" s="151">
        <v>596</v>
      </c>
      <c r="I43" s="151">
        <v>668</v>
      </c>
      <c r="J43" s="152">
        <v>592</v>
      </c>
    </row>
    <row r="44" spans="1:20" customFormat="1">
      <c r="A44" s="147" t="s">
        <v>37</v>
      </c>
      <c r="B44" s="148">
        <v>2007</v>
      </c>
      <c r="C44" s="149" t="s">
        <v>71</v>
      </c>
      <c r="D44" s="149">
        <v>0.5</v>
      </c>
      <c r="E44" s="150" t="s">
        <v>84</v>
      </c>
      <c r="F44" s="151" t="s">
        <v>84</v>
      </c>
      <c r="G44" s="151" t="s">
        <v>84</v>
      </c>
      <c r="H44" s="151" t="s">
        <v>84</v>
      </c>
      <c r="I44" s="151" t="s">
        <v>84</v>
      </c>
      <c r="J44" s="152" t="s">
        <v>84</v>
      </c>
    </row>
    <row r="45" spans="1:20" customFormat="1">
      <c r="A45" s="137" t="s">
        <v>39</v>
      </c>
      <c r="B45" s="148">
        <v>2007</v>
      </c>
      <c r="C45" s="139" t="s">
        <v>71</v>
      </c>
      <c r="D45" s="139">
        <v>50</v>
      </c>
      <c r="E45" s="144">
        <v>14.7</v>
      </c>
      <c r="F45" s="145">
        <v>20.5</v>
      </c>
      <c r="G45" s="145">
        <v>25.8</v>
      </c>
      <c r="H45" s="145">
        <v>25.7</v>
      </c>
      <c r="I45" s="145">
        <v>23.9</v>
      </c>
      <c r="J45" s="146">
        <v>14</v>
      </c>
    </row>
    <row r="46" spans="1:20" customFormat="1">
      <c r="A46" s="147" t="s">
        <v>38</v>
      </c>
      <c r="B46" s="148">
        <v>2007</v>
      </c>
      <c r="C46" s="149" t="s">
        <v>71</v>
      </c>
      <c r="D46" s="149">
        <v>0.1</v>
      </c>
      <c r="E46" s="150" t="s">
        <v>90</v>
      </c>
      <c r="F46" s="151" t="s">
        <v>90</v>
      </c>
      <c r="G46" s="151" t="s">
        <v>90</v>
      </c>
      <c r="H46" s="151" t="s">
        <v>90</v>
      </c>
      <c r="I46" s="151" t="s">
        <v>90</v>
      </c>
      <c r="J46" s="152" t="s">
        <v>90</v>
      </c>
    </row>
    <row r="47" spans="1:20" customFormat="1">
      <c r="A47" s="147" t="s">
        <v>62</v>
      </c>
      <c r="B47" s="148">
        <v>2007</v>
      </c>
      <c r="C47" s="149" t="s">
        <v>70</v>
      </c>
      <c r="D47" s="149">
        <v>0</v>
      </c>
      <c r="E47" s="150">
        <v>0</v>
      </c>
      <c r="F47" s="151">
        <v>0</v>
      </c>
      <c r="G47" s="151">
        <v>0</v>
      </c>
      <c r="H47" s="151">
        <v>0</v>
      </c>
      <c r="I47" s="151">
        <v>0</v>
      </c>
      <c r="J47" s="152">
        <v>0</v>
      </c>
    </row>
    <row r="48" spans="1:20" customFormat="1">
      <c r="A48" s="147" t="s">
        <v>59</v>
      </c>
      <c r="B48" s="148">
        <v>2007</v>
      </c>
      <c r="C48" s="149" t="s">
        <v>70</v>
      </c>
      <c r="D48" s="149">
        <v>0</v>
      </c>
      <c r="E48" s="150">
        <v>0</v>
      </c>
      <c r="F48" s="151">
        <v>0</v>
      </c>
      <c r="G48" s="151">
        <v>0</v>
      </c>
      <c r="H48" s="151">
        <v>0</v>
      </c>
      <c r="I48" s="151">
        <v>0</v>
      </c>
      <c r="J48" s="152">
        <v>0</v>
      </c>
    </row>
    <row r="49" spans="1:20" customFormat="1">
      <c r="A49" s="147" t="s">
        <v>60</v>
      </c>
      <c r="B49" s="148">
        <v>2007</v>
      </c>
      <c r="C49" s="149" t="s">
        <v>70</v>
      </c>
      <c r="D49" s="149">
        <v>0</v>
      </c>
      <c r="E49" s="150">
        <v>0</v>
      </c>
      <c r="F49" s="151">
        <v>0</v>
      </c>
      <c r="G49" s="151">
        <v>0</v>
      </c>
      <c r="H49" s="151">
        <v>0</v>
      </c>
      <c r="I49" s="151">
        <v>0</v>
      </c>
      <c r="J49" s="152">
        <v>0</v>
      </c>
    </row>
    <row r="50" spans="1:20" customFormat="1">
      <c r="A50" s="147" t="s">
        <v>69</v>
      </c>
      <c r="B50" s="148">
        <v>2007</v>
      </c>
      <c r="C50" s="149" t="s">
        <v>70</v>
      </c>
      <c r="D50" s="149">
        <v>0</v>
      </c>
      <c r="E50" s="150">
        <v>0</v>
      </c>
      <c r="F50" s="151">
        <v>0</v>
      </c>
      <c r="G50" s="151">
        <v>0</v>
      </c>
      <c r="H50" s="151">
        <v>0</v>
      </c>
      <c r="I50" s="151">
        <v>0</v>
      </c>
      <c r="J50" s="152">
        <v>0</v>
      </c>
      <c r="K50" s="1"/>
      <c r="L50" s="1"/>
      <c r="M50" s="1"/>
      <c r="N50" s="1"/>
      <c r="O50" s="1"/>
      <c r="P50" s="1"/>
      <c r="Q50" s="1"/>
      <c r="R50" s="1"/>
      <c r="S50" s="1"/>
      <c r="T50" s="1"/>
    </row>
    <row r="51" spans="1:20" customFormat="1">
      <c r="A51" s="147" t="s">
        <v>86</v>
      </c>
      <c r="B51" s="148">
        <v>2007</v>
      </c>
      <c r="C51" s="143" t="s">
        <v>79</v>
      </c>
      <c r="D51" s="149" t="s">
        <v>151</v>
      </c>
      <c r="E51" s="150">
        <v>0</v>
      </c>
      <c r="F51" s="151">
        <v>0</v>
      </c>
      <c r="G51" s="151">
        <v>0</v>
      </c>
      <c r="H51" s="151">
        <v>0</v>
      </c>
      <c r="I51" s="151">
        <v>0</v>
      </c>
      <c r="J51" s="152">
        <v>0</v>
      </c>
    </row>
    <row r="52" spans="1:20" customFormat="1">
      <c r="A52" s="153" t="s">
        <v>67</v>
      </c>
      <c r="B52" s="154">
        <v>2007</v>
      </c>
      <c r="C52" s="155" t="s">
        <v>74</v>
      </c>
      <c r="D52" s="155">
        <v>200</v>
      </c>
      <c r="E52" s="156" t="s">
        <v>88</v>
      </c>
      <c r="F52" s="157" t="s">
        <v>88</v>
      </c>
      <c r="G52" s="157" t="s">
        <v>88</v>
      </c>
      <c r="H52" s="157" t="s">
        <v>88</v>
      </c>
      <c r="I52" s="157" t="s">
        <v>88</v>
      </c>
      <c r="J52" s="158" t="s">
        <v>88</v>
      </c>
    </row>
    <row r="53" spans="1:20" customFormat="1">
      <c r="A53" s="137" t="s">
        <v>66</v>
      </c>
      <c r="B53" s="138">
        <v>2008</v>
      </c>
      <c r="C53" s="139" t="s">
        <v>73</v>
      </c>
      <c r="D53" s="139">
        <v>25</v>
      </c>
      <c r="E53" s="144">
        <v>12.8</v>
      </c>
      <c r="F53" s="145">
        <v>11.5</v>
      </c>
      <c r="G53" s="145">
        <v>11.3</v>
      </c>
      <c r="H53" s="145">
        <v>12.8</v>
      </c>
      <c r="I53" s="145">
        <v>11.3</v>
      </c>
      <c r="J53" s="146">
        <v>11.6</v>
      </c>
    </row>
    <row r="54" spans="1:20" customFormat="1">
      <c r="A54" s="137" t="s">
        <v>63</v>
      </c>
      <c r="B54" s="148">
        <v>2008</v>
      </c>
      <c r="C54" s="143" t="s">
        <v>75</v>
      </c>
      <c r="D54" s="139">
        <v>20</v>
      </c>
      <c r="E54" s="144" t="s">
        <v>88</v>
      </c>
      <c r="F54" s="145" t="s">
        <v>88</v>
      </c>
      <c r="G54" s="145" t="s">
        <v>88</v>
      </c>
      <c r="H54" s="145" t="s">
        <v>88</v>
      </c>
      <c r="I54" s="145" t="s">
        <v>88</v>
      </c>
      <c r="J54" s="146" t="s">
        <v>88</v>
      </c>
    </row>
    <row r="55" spans="1:20" customFormat="1">
      <c r="A55" s="147" t="s">
        <v>64</v>
      </c>
      <c r="B55" s="148">
        <v>2008</v>
      </c>
      <c r="C55" s="143" t="s">
        <v>77</v>
      </c>
      <c r="D55" s="149">
        <v>3</v>
      </c>
      <c r="E55" s="150" t="s">
        <v>82</v>
      </c>
      <c r="F55" s="151" t="s">
        <v>82</v>
      </c>
      <c r="G55" s="151" t="s">
        <v>82</v>
      </c>
      <c r="H55" s="151" t="s">
        <v>82</v>
      </c>
      <c r="I55" s="151" t="s">
        <v>82</v>
      </c>
      <c r="J55" s="152" t="s">
        <v>82</v>
      </c>
    </row>
    <row r="56" spans="1:20" customFormat="1">
      <c r="A56" s="147" t="s">
        <v>65</v>
      </c>
      <c r="B56" s="148">
        <v>2008</v>
      </c>
      <c r="C56" s="143" t="s">
        <v>77</v>
      </c>
      <c r="D56" s="149">
        <v>3</v>
      </c>
      <c r="E56" s="150" t="s">
        <v>82</v>
      </c>
      <c r="F56" s="151" t="s">
        <v>82</v>
      </c>
      <c r="G56" s="151" t="s">
        <v>82</v>
      </c>
      <c r="H56" s="151" t="s">
        <v>82</v>
      </c>
      <c r="I56" s="151" t="s">
        <v>82</v>
      </c>
      <c r="J56" s="152" t="s">
        <v>82</v>
      </c>
    </row>
    <row r="57" spans="1:20" customFormat="1">
      <c r="A57" s="147" t="s">
        <v>407</v>
      </c>
      <c r="B57" s="148">
        <v>2008</v>
      </c>
      <c r="C57" s="143" t="s">
        <v>76</v>
      </c>
      <c r="D57" s="149">
        <v>1</v>
      </c>
      <c r="E57" s="150" t="s">
        <v>83</v>
      </c>
      <c r="F57" s="151">
        <v>0.3</v>
      </c>
      <c r="G57" s="151">
        <v>0.2</v>
      </c>
      <c r="H57" s="151">
        <v>0.5</v>
      </c>
      <c r="I57" s="151">
        <v>0.3</v>
      </c>
      <c r="J57" s="152">
        <v>0.2</v>
      </c>
    </row>
    <row r="58" spans="1:20" customFormat="1">
      <c r="A58" s="147" t="s">
        <v>78</v>
      </c>
      <c r="B58" s="148">
        <v>2008</v>
      </c>
      <c r="C58" s="143" t="s">
        <v>40</v>
      </c>
      <c r="D58" s="149" t="s">
        <v>80</v>
      </c>
      <c r="E58" s="150">
        <v>8.06</v>
      </c>
      <c r="F58" s="151">
        <v>7.7</v>
      </c>
      <c r="G58" s="151">
        <v>7.79</v>
      </c>
      <c r="H58" s="151">
        <v>7.6</v>
      </c>
      <c r="I58" s="151">
        <v>7.73</v>
      </c>
      <c r="J58" s="152">
        <v>7.73</v>
      </c>
    </row>
    <row r="59" spans="1:20" customFormat="1">
      <c r="A59" s="147" t="s">
        <v>408</v>
      </c>
      <c r="B59" s="148">
        <v>2008</v>
      </c>
      <c r="C59" s="149" t="s">
        <v>72</v>
      </c>
      <c r="D59" s="149">
        <v>2100</v>
      </c>
      <c r="E59" s="150">
        <v>443</v>
      </c>
      <c r="F59" s="151">
        <v>656</v>
      </c>
      <c r="G59" s="151">
        <v>653</v>
      </c>
      <c r="H59" s="151">
        <v>601</v>
      </c>
      <c r="I59" s="151">
        <v>662</v>
      </c>
      <c r="J59" s="152">
        <v>612</v>
      </c>
    </row>
    <row r="60" spans="1:20" customFormat="1">
      <c r="A60" s="147" t="s">
        <v>37</v>
      </c>
      <c r="B60" s="148">
        <v>2008</v>
      </c>
      <c r="C60" s="149" t="s">
        <v>71</v>
      </c>
      <c r="D60" s="149">
        <v>0.5</v>
      </c>
      <c r="E60" s="150" t="s">
        <v>84</v>
      </c>
      <c r="F60" s="151" t="s">
        <v>84</v>
      </c>
      <c r="G60" s="151" t="s">
        <v>84</v>
      </c>
      <c r="H60" s="151" t="s">
        <v>84</v>
      </c>
      <c r="I60" s="151" t="s">
        <v>84</v>
      </c>
      <c r="J60" s="152" t="s">
        <v>84</v>
      </c>
      <c r="K60" s="1"/>
      <c r="L60" s="1"/>
      <c r="M60" s="1"/>
      <c r="N60" s="1"/>
      <c r="O60" s="1"/>
      <c r="P60" s="1"/>
      <c r="Q60" s="1"/>
      <c r="R60" s="1"/>
      <c r="S60" s="1"/>
      <c r="T60" s="1"/>
    </row>
    <row r="61" spans="1:20" customFormat="1">
      <c r="A61" s="137" t="s">
        <v>39</v>
      </c>
      <c r="B61" s="148">
        <v>2008</v>
      </c>
      <c r="C61" s="139" t="s">
        <v>71</v>
      </c>
      <c r="D61" s="139">
        <v>50</v>
      </c>
      <c r="E61" s="144">
        <v>14.2</v>
      </c>
      <c r="F61" s="145">
        <v>19.899999999999999</v>
      </c>
      <c r="G61" s="145">
        <v>21.3</v>
      </c>
      <c r="H61" s="145">
        <v>23.3</v>
      </c>
      <c r="I61" s="145">
        <v>21.9</v>
      </c>
      <c r="J61" s="146">
        <v>13.8</v>
      </c>
    </row>
    <row r="62" spans="1:20" customFormat="1">
      <c r="A62" s="147" t="s">
        <v>38</v>
      </c>
      <c r="B62" s="148">
        <v>2008</v>
      </c>
      <c r="C62" s="149" t="s">
        <v>71</v>
      </c>
      <c r="D62" s="149">
        <v>0.1</v>
      </c>
      <c r="E62" s="150" t="s">
        <v>84</v>
      </c>
      <c r="F62" s="151" t="s">
        <v>84</v>
      </c>
      <c r="G62" s="151" t="s">
        <v>84</v>
      </c>
      <c r="H62" s="151" t="s">
        <v>84</v>
      </c>
      <c r="I62" s="151" t="s">
        <v>84</v>
      </c>
      <c r="J62" s="152" t="s">
        <v>84</v>
      </c>
    </row>
    <row r="63" spans="1:20" customFormat="1">
      <c r="A63" s="147" t="s">
        <v>62</v>
      </c>
      <c r="B63" s="148">
        <v>2008</v>
      </c>
      <c r="C63" s="149" t="s">
        <v>70</v>
      </c>
      <c r="D63" s="149">
        <v>0</v>
      </c>
      <c r="E63" s="150">
        <v>0</v>
      </c>
      <c r="F63" s="151">
        <v>0</v>
      </c>
      <c r="G63" s="151">
        <v>0</v>
      </c>
      <c r="H63" s="151">
        <v>0</v>
      </c>
      <c r="I63" s="151">
        <v>0</v>
      </c>
      <c r="J63" s="152">
        <v>0</v>
      </c>
    </row>
    <row r="64" spans="1:20" customFormat="1">
      <c r="A64" s="147" t="s">
        <v>59</v>
      </c>
      <c r="B64" s="148">
        <v>2008</v>
      </c>
      <c r="C64" s="149" t="s">
        <v>70</v>
      </c>
      <c r="D64" s="149">
        <v>0</v>
      </c>
      <c r="E64" s="150">
        <v>0</v>
      </c>
      <c r="F64" s="151">
        <v>0</v>
      </c>
      <c r="G64" s="151">
        <v>0</v>
      </c>
      <c r="H64" s="151">
        <v>0</v>
      </c>
      <c r="I64" s="151">
        <v>0</v>
      </c>
      <c r="J64" s="152">
        <v>0</v>
      </c>
    </row>
    <row r="65" spans="1:20" customFormat="1">
      <c r="A65" s="147" t="s">
        <v>60</v>
      </c>
      <c r="B65" s="148">
        <v>2008</v>
      </c>
      <c r="C65" s="149" t="s">
        <v>70</v>
      </c>
      <c r="D65" s="149">
        <v>0</v>
      </c>
      <c r="E65" s="150">
        <v>0</v>
      </c>
      <c r="F65" s="151">
        <v>0</v>
      </c>
      <c r="G65" s="151">
        <v>0</v>
      </c>
      <c r="H65" s="151">
        <v>0</v>
      </c>
      <c r="I65" s="151">
        <v>0</v>
      </c>
      <c r="J65" s="152">
        <v>0</v>
      </c>
    </row>
    <row r="66" spans="1:20" customFormat="1">
      <c r="A66" s="147" t="s">
        <v>69</v>
      </c>
      <c r="B66" s="148">
        <v>2008</v>
      </c>
      <c r="C66" s="149" t="s">
        <v>70</v>
      </c>
      <c r="D66" s="149">
        <v>0</v>
      </c>
      <c r="E66" s="150">
        <v>0</v>
      </c>
      <c r="F66" s="151">
        <v>0</v>
      </c>
      <c r="G66" s="151">
        <v>0</v>
      </c>
      <c r="H66" s="151">
        <v>0</v>
      </c>
      <c r="I66" s="151">
        <v>0</v>
      </c>
      <c r="J66" s="152">
        <v>0</v>
      </c>
    </row>
    <row r="67" spans="1:20" customFormat="1">
      <c r="A67" s="147" t="s">
        <v>86</v>
      </c>
      <c r="B67" s="148">
        <v>2008</v>
      </c>
      <c r="C67" s="143" t="s">
        <v>79</v>
      </c>
      <c r="D67" s="149" t="s">
        <v>151</v>
      </c>
      <c r="E67" s="150">
        <v>0</v>
      </c>
      <c r="F67" s="151">
        <v>0</v>
      </c>
      <c r="G67" s="151">
        <v>0</v>
      </c>
      <c r="H67" s="151">
        <v>0</v>
      </c>
      <c r="I67" s="151">
        <v>0</v>
      </c>
      <c r="J67" s="152">
        <v>0</v>
      </c>
    </row>
    <row r="68" spans="1:20" customFormat="1">
      <c r="A68" s="153" t="s">
        <v>67</v>
      </c>
      <c r="B68" s="154">
        <v>2008</v>
      </c>
      <c r="C68" s="155" t="s">
        <v>74</v>
      </c>
      <c r="D68" s="155">
        <v>200</v>
      </c>
      <c r="E68" s="156">
        <v>10</v>
      </c>
      <c r="F68" s="157">
        <v>5</v>
      </c>
      <c r="G68" s="157">
        <v>4</v>
      </c>
      <c r="H68" s="157">
        <v>7</v>
      </c>
      <c r="I68" s="157">
        <v>3</v>
      </c>
      <c r="J68" s="158">
        <v>6</v>
      </c>
    </row>
    <row r="69" spans="1:20" customFormat="1">
      <c r="A69" s="137" t="s">
        <v>66</v>
      </c>
      <c r="B69" s="138">
        <v>2009</v>
      </c>
      <c r="C69" s="139" t="s">
        <v>73</v>
      </c>
      <c r="D69" s="139">
        <v>25</v>
      </c>
      <c r="E69" s="144">
        <v>13.9</v>
      </c>
      <c r="F69" s="145">
        <v>11.5</v>
      </c>
      <c r="G69" s="145">
        <v>11.5</v>
      </c>
      <c r="H69" s="145">
        <v>13.5</v>
      </c>
      <c r="I69" s="145">
        <v>11.3</v>
      </c>
      <c r="J69" s="146">
        <v>11.9</v>
      </c>
    </row>
    <row r="70" spans="1:20" customFormat="1">
      <c r="A70" s="137" t="s">
        <v>63</v>
      </c>
      <c r="B70" s="148">
        <v>2009</v>
      </c>
      <c r="C70" s="143" t="s">
        <v>75</v>
      </c>
      <c r="D70" s="139">
        <v>20</v>
      </c>
      <c r="E70" s="144" t="s">
        <v>88</v>
      </c>
      <c r="F70" s="145" t="s">
        <v>88</v>
      </c>
      <c r="G70" s="145" t="s">
        <v>88</v>
      </c>
      <c r="H70" s="145" t="s">
        <v>88</v>
      </c>
      <c r="I70" s="145" t="s">
        <v>88</v>
      </c>
      <c r="J70" s="146" t="s">
        <v>88</v>
      </c>
    </row>
    <row r="71" spans="1:20" customFormat="1">
      <c r="A71" s="147" t="s">
        <v>64</v>
      </c>
      <c r="B71" s="148">
        <v>2009</v>
      </c>
      <c r="C71" s="143" t="s">
        <v>77</v>
      </c>
      <c r="D71" s="149">
        <v>3</v>
      </c>
      <c r="E71" s="150" t="s">
        <v>82</v>
      </c>
      <c r="F71" s="151" t="s">
        <v>82</v>
      </c>
      <c r="G71" s="151" t="s">
        <v>82</v>
      </c>
      <c r="H71" s="151" t="s">
        <v>82</v>
      </c>
      <c r="I71" s="151" t="s">
        <v>82</v>
      </c>
      <c r="J71" s="152" t="s">
        <v>82</v>
      </c>
    </row>
    <row r="72" spans="1:20" customFormat="1">
      <c r="A72" s="147" t="s">
        <v>65</v>
      </c>
      <c r="B72" s="148">
        <v>2009</v>
      </c>
      <c r="C72" s="143" t="s">
        <v>77</v>
      </c>
      <c r="D72" s="149">
        <v>3</v>
      </c>
      <c r="E72" s="150" t="s">
        <v>82</v>
      </c>
      <c r="F72" s="151" t="s">
        <v>82</v>
      </c>
      <c r="G72" s="151" t="s">
        <v>82</v>
      </c>
      <c r="H72" s="151" t="s">
        <v>82</v>
      </c>
      <c r="I72" s="151" t="s">
        <v>82</v>
      </c>
      <c r="J72" s="152" t="s">
        <v>82</v>
      </c>
    </row>
    <row r="73" spans="1:20" customFormat="1">
      <c r="A73" s="147" t="s">
        <v>407</v>
      </c>
      <c r="B73" s="148">
        <v>2009</v>
      </c>
      <c r="C73" s="143" t="s">
        <v>76</v>
      </c>
      <c r="D73" s="149">
        <v>1</v>
      </c>
      <c r="E73" s="150" t="s">
        <v>83</v>
      </c>
      <c r="F73" s="151">
        <v>0.3</v>
      </c>
      <c r="G73" s="151" t="s">
        <v>83</v>
      </c>
      <c r="H73" s="151" t="s">
        <v>83</v>
      </c>
      <c r="I73" s="151" t="s">
        <v>83</v>
      </c>
      <c r="J73" s="152" t="s">
        <v>83</v>
      </c>
    </row>
    <row r="74" spans="1:20" customFormat="1">
      <c r="A74" s="147" t="s">
        <v>78</v>
      </c>
      <c r="B74" s="148">
        <v>2009</v>
      </c>
      <c r="C74" s="143" t="s">
        <v>40</v>
      </c>
      <c r="D74" s="149" t="s">
        <v>80</v>
      </c>
      <c r="E74" s="150">
        <v>8.1300000000000008</v>
      </c>
      <c r="F74" s="151">
        <v>7.68</v>
      </c>
      <c r="G74" s="151">
        <v>7.76</v>
      </c>
      <c r="H74" s="151">
        <v>7.66</v>
      </c>
      <c r="I74" s="151">
        <v>7.7</v>
      </c>
      <c r="J74" s="152">
        <v>7.71</v>
      </c>
    </row>
    <row r="75" spans="1:20" customFormat="1">
      <c r="A75" s="147" t="s">
        <v>408</v>
      </c>
      <c r="B75" s="148">
        <v>2009</v>
      </c>
      <c r="C75" s="149" t="s">
        <v>72</v>
      </c>
      <c r="D75" s="149">
        <v>2100</v>
      </c>
      <c r="E75" s="150">
        <v>424</v>
      </c>
      <c r="F75" s="151">
        <v>676</v>
      </c>
      <c r="G75" s="151">
        <v>638</v>
      </c>
      <c r="H75" s="151">
        <v>574</v>
      </c>
      <c r="I75" s="151">
        <v>662</v>
      </c>
      <c r="J75" s="152">
        <v>598</v>
      </c>
    </row>
    <row r="76" spans="1:20" customFormat="1">
      <c r="A76" s="147" t="s">
        <v>37</v>
      </c>
      <c r="B76" s="148">
        <v>2009</v>
      </c>
      <c r="C76" s="149" t="s">
        <v>71</v>
      </c>
      <c r="D76" s="149">
        <v>0.5</v>
      </c>
      <c r="E76" s="150" t="s">
        <v>84</v>
      </c>
      <c r="F76" s="151" t="s">
        <v>84</v>
      </c>
      <c r="G76" s="151" t="s">
        <v>84</v>
      </c>
      <c r="H76" s="151" t="s">
        <v>84</v>
      </c>
      <c r="I76" s="151" t="s">
        <v>84</v>
      </c>
      <c r="J76" s="152" t="s">
        <v>84</v>
      </c>
      <c r="K76" s="1"/>
      <c r="L76" s="1"/>
      <c r="M76" s="1"/>
      <c r="N76" s="1"/>
      <c r="O76" s="1"/>
      <c r="P76" s="1"/>
      <c r="Q76" s="1"/>
      <c r="R76" s="1"/>
      <c r="S76" s="1"/>
      <c r="T76" s="1"/>
    </row>
    <row r="77" spans="1:20" customFormat="1">
      <c r="A77" s="137" t="s">
        <v>39</v>
      </c>
      <c r="B77" s="148">
        <v>2009</v>
      </c>
      <c r="C77" s="139" t="s">
        <v>71</v>
      </c>
      <c r="D77" s="139">
        <v>50</v>
      </c>
      <c r="E77" s="144">
        <v>12.4</v>
      </c>
      <c r="F77" s="145">
        <v>19.3</v>
      </c>
      <c r="G77" s="145">
        <v>19.899999999999999</v>
      </c>
      <c r="H77" s="145">
        <v>20.3</v>
      </c>
      <c r="I77" s="145">
        <v>20.9</v>
      </c>
      <c r="J77" s="146">
        <v>12.7</v>
      </c>
    </row>
    <row r="78" spans="1:20" customFormat="1">
      <c r="A78" s="147" t="s">
        <v>38</v>
      </c>
      <c r="B78" s="148">
        <v>2009</v>
      </c>
      <c r="C78" s="149" t="s">
        <v>71</v>
      </c>
      <c r="D78" s="149">
        <v>0.1</v>
      </c>
      <c r="E78" s="150" t="s">
        <v>85</v>
      </c>
      <c r="F78" s="151" t="s">
        <v>85</v>
      </c>
      <c r="G78" s="151" t="s">
        <v>85</v>
      </c>
      <c r="H78" s="151" t="s">
        <v>85</v>
      </c>
      <c r="I78" s="151" t="s">
        <v>85</v>
      </c>
      <c r="J78" s="152" t="s">
        <v>85</v>
      </c>
    </row>
    <row r="79" spans="1:20" customFormat="1">
      <c r="A79" s="147" t="s">
        <v>62</v>
      </c>
      <c r="B79" s="148">
        <v>2009</v>
      </c>
      <c r="C79" s="149" t="s">
        <v>70</v>
      </c>
      <c r="D79" s="149">
        <v>0</v>
      </c>
      <c r="E79" s="150">
        <v>0</v>
      </c>
      <c r="F79" s="151">
        <v>0</v>
      </c>
      <c r="G79" s="151">
        <v>0</v>
      </c>
      <c r="H79" s="151">
        <v>0</v>
      </c>
      <c r="I79" s="151">
        <v>0</v>
      </c>
      <c r="J79" s="152">
        <v>0</v>
      </c>
    </row>
    <row r="80" spans="1:20" customFormat="1">
      <c r="A80" s="147" t="s">
        <v>59</v>
      </c>
      <c r="B80" s="148">
        <v>2009</v>
      </c>
      <c r="C80" s="149" t="s">
        <v>70</v>
      </c>
      <c r="D80" s="149">
        <v>0</v>
      </c>
      <c r="E80" s="150">
        <v>0</v>
      </c>
      <c r="F80" s="151">
        <v>0</v>
      </c>
      <c r="G80" s="151">
        <v>0</v>
      </c>
      <c r="H80" s="151">
        <v>0</v>
      </c>
      <c r="I80" s="151">
        <v>0</v>
      </c>
      <c r="J80" s="152">
        <v>0</v>
      </c>
    </row>
    <row r="81" spans="1:20" customFormat="1">
      <c r="A81" s="147" t="s">
        <v>60</v>
      </c>
      <c r="B81" s="148">
        <v>2009</v>
      </c>
      <c r="C81" s="149" t="s">
        <v>70</v>
      </c>
      <c r="D81" s="149">
        <v>0</v>
      </c>
      <c r="E81" s="150">
        <v>0</v>
      </c>
      <c r="F81" s="151">
        <v>0</v>
      </c>
      <c r="G81" s="151">
        <v>0</v>
      </c>
      <c r="H81" s="151">
        <v>0</v>
      </c>
      <c r="I81" s="151">
        <v>0</v>
      </c>
      <c r="J81" s="152">
        <v>0</v>
      </c>
    </row>
    <row r="82" spans="1:20" customFormat="1">
      <c r="A82" s="147" t="s">
        <v>69</v>
      </c>
      <c r="B82" s="148">
        <v>2009</v>
      </c>
      <c r="C82" s="149" t="s">
        <v>70</v>
      </c>
      <c r="D82" s="149">
        <v>0</v>
      </c>
      <c r="E82" s="150">
        <v>0</v>
      </c>
      <c r="F82" s="151">
        <v>0</v>
      </c>
      <c r="G82" s="151">
        <v>0</v>
      </c>
      <c r="H82" s="151">
        <v>0</v>
      </c>
      <c r="I82" s="151">
        <v>0</v>
      </c>
      <c r="J82" s="152">
        <v>0</v>
      </c>
    </row>
    <row r="83" spans="1:20" customFormat="1">
      <c r="A83" s="147" t="s">
        <v>86</v>
      </c>
      <c r="B83" s="148">
        <v>2009</v>
      </c>
      <c r="C83" s="143" t="s">
        <v>79</v>
      </c>
      <c r="D83" s="149" t="s">
        <v>151</v>
      </c>
      <c r="E83" s="150">
        <v>0</v>
      </c>
      <c r="F83" s="151">
        <v>0</v>
      </c>
      <c r="G83" s="151">
        <v>0</v>
      </c>
      <c r="H83" s="151">
        <v>0</v>
      </c>
      <c r="I83" s="151">
        <v>0</v>
      </c>
      <c r="J83" s="152">
        <v>0</v>
      </c>
    </row>
    <row r="84" spans="1:20" customFormat="1">
      <c r="A84" s="153" t="s">
        <v>67</v>
      </c>
      <c r="B84" s="154">
        <v>2009</v>
      </c>
      <c r="C84" s="155" t="s">
        <v>74</v>
      </c>
      <c r="D84" s="155">
        <v>200</v>
      </c>
      <c r="E84" s="156">
        <v>11</v>
      </c>
      <c r="F84" s="157">
        <v>3</v>
      </c>
      <c r="G84" s="157">
        <v>2</v>
      </c>
      <c r="H84" s="157">
        <v>8</v>
      </c>
      <c r="I84" s="157">
        <v>2</v>
      </c>
      <c r="J84" s="158">
        <v>5</v>
      </c>
    </row>
    <row r="85" spans="1:20" customFormat="1">
      <c r="A85" s="137" t="s">
        <v>66</v>
      </c>
      <c r="B85" s="138">
        <v>2010</v>
      </c>
      <c r="C85" s="139" t="s">
        <v>73</v>
      </c>
      <c r="D85" s="139">
        <v>25</v>
      </c>
      <c r="E85" s="144">
        <v>12.6</v>
      </c>
      <c r="F85" s="145">
        <v>11.8</v>
      </c>
      <c r="G85" s="145">
        <v>11.6</v>
      </c>
      <c r="H85" s="145">
        <v>12.9</v>
      </c>
      <c r="I85" s="145">
        <v>11.4</v>
      </c>
      <c r="J85" s="146">
        <v>11.8</v>
      </c>
    </row>
    <row r="86" spans="1:20" customFormat="1">
      <c r="A86" s="137" t="s">
        <v>63</v>
      </c>
      <c r="B86" s="148">
        <v>2010</v>
      </c>
      <c r="C86" s="143" t="s">
        <v>75</v>
      </c>
      <c r="D86" s="139">
        <v>20</v>
      </c>
      <c r="E86" s="144" t="s">
        <v>88</v>
      </c>
      <c r="F86" s="145" t="s">
        <v>88</v>
      </c>
      <c r="G86" s="145" t="s">
        <v>88</v>
      </c>
      <c r="H86" s="145" t="s">
        <v>88</v>
      </c>
      <c r="I86" s="145" t="s">
        <v>88</v>
      </c>
      <c r="J86" s="146" t="s">
        <v>88</v>
      </c>
    </row>
    <row r="87" spans="1:20" customFormat="1">
      <c r="A87" s="147" t="s">
        <v>64</v>
      </c>
      <c r="B87" s="148">
        <v>2010</v>
      </c>
      <c r="C87" s="143" t="s">
        <v>77</v>
      </c>
      <c r="D87" s="149">
        <v>3</v>
      </c>
      <c r="E87" s="150" t="s">
        <v>82</v>
      </c>
      <c r="F87" s="151" t="s">
        <v>82</v>
      </c>
      <c r="G87" s="151" t="s">
        <v>82</v>
      </c>
      <c r="H87" s="151" t="s">
        <v>82</v>
      </c>
      <c r="I87" s="151" t="s">
        <v>82</v>
      </c>
      <c r="J87" s="152" t="s">
        <v>82</v>
      </c>
    </row>
    <row r="88" spans="1:20" customFormat="1">
      <c r="A88" s="147" t="s">
        <v>65</v>
      </c>
      <c r="B88" s="148">
        <v>2010</v>
      </c>
      <c r="C88" s="143" t="s">
        <v>77</v>
      </c>
      <c r="D88" s="149">
        <v>3</v>
      </c>
      <c r="E88" s="150" t="s">
        <v>82</v>
      </c>
      <c r="F88" s="151" t="s">
        <v>82</v>
      </c>
      <c r="G88" s="151" t="s">
        <v>82</v>
      </c>
      <c r="H88" s="151" t="s">
        <v>82</v>
      </c>
      <c r="I88" s="151" t="s">
        <v>82</v>
      </c>
      <c r="J88" s="152" t="s">
        <v>82</v>
      </c>
    </row>
    <row r="89" spans="1:20" customFormat="1">
      <c r="A89" s="147" t="s">
        <v>407</v>
      </c>
      <c r="B89" s="148">
        <v>2010</v>
      </c>
      <c r="C89" s="143" t="s">
        <v>76</v>
      </c>
      <c r="D89" s="149">
        <v>1</v>
      </c>
      <c r="E89" s="150" t="s">
        <v>83</v>
      </c>
      <c r="F89" s="151" t="s">
        <v>83</v>
      </c>
      <c r="G89" s="151" t="s">
        <v>83</v>
      </c>
      <c r="H89" s="151" t="s">
        <v>83</v>
      </c>
      <c r="I89" s="151" t="s">
        <v>83</v>
      </c>
      <c r="J89" s="152" t="s">
        <v>83</v>
      </c>
    </row>
    <row r="90" spans="1:20" customFormat="1">
      <c r="A90" s="147" t="s">
        <v>78</v>
      </c>
      <c r="B90" s="148">
        <v>2010</v>
      </c>
      <c r="C90" s="143" t="s">
        <v>40</v>
      </c>
      <c r="D90" s="149" t="s">
        <v>80</v>
      </c>
      <c r="E90" s="150">
        <v>8.06</v>
      </c>
      <c r="F90" s="151">
        <v>7.73</v>
      </c>
      <c r="G90" s="151">
        <v>7.82</v>
      </c>
      <c r="H90" s="151">
        <v>7.65</v>
      </c>
      <c r="I90" s="151">
        <v>7.71</v>
      </c>
      <c r="J90" s="152">
        <v>7.78</v>
      </c>
    </row>
    <row r="91" spans="1:20" customFormat="1">
      <c r="A91" s="147" t="s">
        <v>408</v>
      </c>
      <c r="B91" s="148">
        <v>2010</v>
      </c>
      <c r="C91" s="149" t="s">
        <v>72</v>
      </c>
      <c r="D91" s="149">
        <v>2100</v>
      </c>
      <c r="E91" s="150">
        <v>448</v>
      </c>
      <c r="F91" s="151">
        <v>678</v>
      </c>
      <c r="G91" s="151">
        <v>641</v>
      </c>
      <c r="H91" s="151">
        <v>565</v>
      </c>
      <c r="I91" s="151">
        <v>668</v>
      </c>
      <c r="J91" s="152">
        <v>579</v>
      </c>
    </row>
    <row r="92" spans="1:20" customFormat="1">
      <c r="A92" s="147" t="s">
        <v>37</v>
      </c>
      <c r="B92" s="148">
        <v>2010</v>
      </c>
      <c r="C92" s="149" t="s">
        <v>71</v>
      </c>
      <c r="D92" s="149">
        <v>0.5</v>
      </c>
      <c r="E92" s="150" t="s">
        <v>84</v>
      </c>
      <c r="F92" s="151" t="s">
        <v>84</v>
      </c>
      <c r="G92" s="151" t="s">
        <v>84</v>
      </c>
      <c r="H92" s="151" t="s">
        <v>84</v>
      </c>
      <c r="I92" s="151" t="s">
        <v>84</v>
      </c>
      <c r="J92" s="152" t="s">
        <v>84</v>
      </c>
      <c r="K92" s="1"/>
      <c r="L92" s="1"/>
      <c r="M92" s="1"/>
      <c r="N92" s="1"/>
      <c r="O92" s="1"/>
      <c r="P92" s="1"/>
      <c r="Q92" s="1"/>
      <c r="R92" s="1"/>
      <c r="S92" s="1"/>
      <c r="T92" s="1"/>
    </row>
    <row r="93" spans="1:20" customFormat="1">
      <c r="A93" s="137" t="s">
        <v>39</v>
      </c>
      <c r="B93" s="148">
        <v>2010</v>
      </c>
      <c r="C93" s="139" t="s">
        <v>71</v>
      </c>
      <c r="D93" s="139">
        <v>50</v>
      </c>
      <c r="E93" s="144">
        <v>13.9</v>
      </c>
      <c r="F93" s="145">
        <v>19.5</v>
      </c>
      <c r="G93" s="145">
        <v>21.4</v>
      </c>
      <c r="H93" s="145">
        <v>21</v>
      </c>
      <c r="I93" s="145">
        <v>22</v>
      </c>
      <c r="J93" s="146">
        <v>13.4</v>
      </c>
    </row>
    <row r="94" spans="1:20" customFormat="1">
      <c r="A94" s="147" t="s">
        <v>38</v>
      </c>
      <c r="B94" s="148">
        <v>2010</v>
      </c>
      <c r="C94" s="149" t="s">
        <v>71</v>
      </c>
      <c r="D94" s="149">
        <v>0.1</v>
      </c>
      <c r="E94" s="150" t="s">
        <v>85</v>
      </c>
      <c r="F94" s="151" t="s">
        <v>85</v>
      </c>
      <c r="G94" s="151" t="s">
        <v>85</v>
      </c>
      <c r="H94" s="151" t="s">
        <v>85</v>
      </c>
      <c r="I94" s="151" t="s">
        <v>85</v>
      </c>
      <c r="J94" s="152" t="s">
        <v>85</v>
      </c>
    </row>
    <row r="95" spans="1:20" customFormat="1">
      <c r="A95" s="147" t="s">
        <v>62</v>
      </c>
      <c r="B95" s="148">
        <v>2010</v>
      </c>
      <c r="C95" s="149" t="s">
        <v>70</v>
      </c>
      <c r="D95" s="149">
        <v>0</v>
      </c>
      <c r="E95" s="150">
        <v>0</v>
      </c>
      <c r="F95" s="151">
        <v>0</v>
      </c>
      <c r="G95" s="151">
        <v>0</v>
      </c>
      <c r="H95" s="151">
        <v>0</v>
      </c>
      <c r="I95" s="151">
        <v>0</v>
      </c>
      <c r="J95" s="152">
        <v>0</v>
      </c>
    </row>
    <row r="96" spans="1:20" customFormat="1">
      <c r="A96" s="147" t="s">
        <v>59</v>
      </c>
      <c r="B96" s="148">
        <v>2010</v>
      </c>
      <c r="C96" s="149" t="s">
        <v>70</v>
      </c>
      <c r="D96" s="149">
        <v>0</v>
      </c>
      <c r="E96" s="150">
        <v>0</v>
      </c>
      <c r="F96" s="151">
        <v>0</v>
      </c>
      <c r="G96" s="151">
        <v>0</v>
      </c>
      <c r="H96" s="151">
        <v>0</v>
      </c>
      <c r="I96" s="151">
        <v>0</v>
      </c>
      <c r="J96" s="152">
        <v>0</v>
      </c>
    </row>
    <row r="97" spans="1:20" customFormat="1">
      <c r="A97" s="147" t="s">
        <v>60</v>
      </c>
      <c r="B97" s="148">
        <v>2010</v>
      </c>
      <c r="C97" s="149" t="s">
        <v>70</v>
      </c>
      <c r="D97" s="149">
        <v>0</v>
      </c>
      <c r="E97" s="150">
        <v>0</v>
      </c>
      <c r="F97" s="151">
        <v>0</v>
      </c>
      <c r="G97" s="151">
        <v>0</v>
      </c>
      <c r="H97" s="151">
        <v>0</v>
      </c>
      <c r="I97" s="151">
        <v>0</v>
      </c>
      <c r="J97" s="152">
        <v>0</v>
      </c>
    </row>
    <row r="98" spans="1:20" customFormat="1">
      <c r="A98" s="147" t="s">
        <v>69</v>
      </c>
      <c r="B98" s="148">
        <v>2010</v>
      </c>
      <c r="C98" s="149" t="s">
        <v>70</v>
      </c>
      <c r="D98" s="149">
        <v>0</v>
      </c>
      <c r="E98" s="150">
        <v>0</v>
      </c>
      <c r="F98" s="151">
        <v>0</v>
      </c>
      <c r="G98" s="151">
        <v>0</v>
      </c>
      <c r="H98" s="151">
        <v>0</v>
      </c>
      <c r="I98" s="151">
        <v>0</v>
      </c>
      <c r="J98" s="152">
        <v>0</v>
      </c>
    </row>
    <row r="99" spans="1:20" customFormat="1">
      <c r="A99" s="147" t="s">
        <v>86</v>
      </c>
      <c r="B99" s="148">
        <v>2010</v>
      </c>
      <c r="C99" s="143" t="s">
        <v>79</v>
      </c>
      <c r="D99" s="149" t="s">
        <v>151</v>
      </c>
      <c r="E99" s="150">
        <v>0</v>
      </c>
      <c r="F99" s="151">
        <v>0</v>
      </c>
      <c r="G99" s="151">
        <v>0</v>
      </c>
      <c r="H99" s="151">
        <v>0</v>
      </c>
      <c r="I99" s="151">
        <v>0</v>
      </c>
      <c r="J99" s="152">
        <v>0</v>
      </c>
    </row>
    <row r="100" spans="1:20" customFormat="1">
      <c r="A100" s="153" t="s">
        <v>67</v>
      </c>
      <c r="B100" s="154">
        <v>2010</v>
      </c>
      <c r="C100" s="155" t="s">
        <v>74</v>
      </c>
      <c r="D100" s="155">
        <v>200</v>
      </c>
      <c r="E100" s="156">
        <v>10</v>
      </c>
      <c r="F100" s="157">
        <v>3</v>
      </c>
      <c r="G100" s="157">
        <v>3</v>
      </c>
      <c r="H100" s="157">
        <v>6</v>
      </c>
      <c r="I100" s="157">
        <v>2</v>
      </c>
      <c r="J100" s="158">
        <v>5</v>
      </c>
    </row>
    <row r="101" spans="1:20" customFormat="1">
      <c r="A101" s="137" t="s">
        <v>66</v>
      </c>
      <c r="B101" s="138">
        <v>2011</v>
      </c>
      <c r="C101" s="139" t="s">
        <v>73</v>
      </c>
      <c r="D101" s="139">
        <v>25</v>
      </c>
      <c r="E101" s="144">
        <v>14.8</v>
      </c>
      <c r="F101" s="145">
        <v>12.1</v>
      </c>
      <c r="G101" s="145">
        <v>12</v>
      </c>
      <c r="H101" s="145">
        <v>14.7</v>
      </c>
      <c r="I101" s="145">
        <v>11.6</v>
      </c>
      <c r="J101" s="146">
        <v>12.9</v>
      </c>
    </row>
    <row r="102" spans="1:20" customFormat="1">
      <c r="A102" s="137" t="s">
        <v>63</v>
      </c>
      <c r="B102" s="148">
        <v>2011</v>
      </c>
      <c r="C102" s="143" t="s">
        <v>75</v>
      </c>
      <c r="D102" s="139">
        <v>20</v>
      </c>
      <c r="E102" s="144" t="s">
        <v>81</v>
      </c>
      <c r="F102" s="145" t="s">
        <v>81</v>
      </c>
      <c r="G102" s="145" t="s">
        <v>81</v>
      </c>
      <c r="H102" s="145" t="s">
        <v>81</v>
      </c>
      <c r="I102" s="145" t="s">
        <v>81</v>
      </c>
      <c r="J102" s="146" t="s">
        <v>81</v>
      </c>
    </row>
    <row r="103" spans="1:20" customFormat="1">
      <c r="A103" s="147" t="s">
        <v>64</v>
      </c>
      <c r="B103" s="148">
        <v>2011</v>
      </c>
      <c r="C103" s="143" t="s">
        <v>77</v>
      </c>
      <c r="D103" s="149">
        <v>3</v>
      </c>
      <c r="E103" s="150" t="s">
        <v>82</v>
      </c>
      <c r="F103" s="151" t="s">
        <v>82</v>
      </c>
      <c r="G103" s="151" t="s">
        <v>82</v>
      </c>
      <c r="H103" s="151" t="s">
        <v>82</v>
      </c>
      <c r="I103" s="151" t="s">
        <v>82</v>
      </c>
      <c r="J103" s="152" t="s">
        <v>82</v>
      </c>
    </row>
    <row r="104" spans="1:20" customFormat="1">
      <c r="A104" s="147" t="s">
        <v>65</v>
      </c>
      <c r="B104" s="148">
        <v>2011</v>
      </c>
      <c r="C104" s="143" t="s">
        <v>77</v>
      </c>
      <c r="D104" s="149">
        <v>3</v>
      </c>
      <c r="E104" s="150" t="s">
        <v>82</v>
      </c>
      <c r="F104" s="151" t="s">
        <v>82</v>
      </c>
      <c r="G104" s="151" t="s">
        <v>82</v>
      </c>
      <c r="H104" s="151" t="s">
        <v>82</v>
      </c>
      <c r="I104" s="151" t="s">
        <v>82</v>
      </c>
      <c r="J104" s="152" t="s">
        <v>82</v>
      </c>
    </row>
    <row r="105" spans="1:20" customFormat="1">
      <c r="A105" s="147" t="s">
        <v>407</v>
      </c>
      <c r="B105" s="148">
        <v>2011</v>
      </c>
      <c r="C105" s="143" t="s">
        <v>76</v>
      </c>
      <c r="D105" s="149">
        <v>1</v>
      </c>
      <c r="E105" s="150" t="s">
        <v>83</v>
      </c>
      <c r="F105" s="151" t="s">
        <v>83</v>
      </c>
      <c r="G105" s="151" t="s">
        <v>83</v>
      </c>
      <c r="H105" s="151" t="s">
        <v>83</v>
      </c>
      <c r="I105" s="151" t="s">
        <v>83</v>
      </c>
      <c r="J105" s="152" t="s">
        <v>83</v>
      </c>
    </row>
    <row r="106" spans="1:20" customFormat="1">
      <c r="A106" s="147" t="s">
        <v>78</v>
      </c>
      <c r="B106" s="148">
        <v>2011</v>
      </c>
      <c r="C106" s="143" t="s">
        <v>40</v>
      </c>
      <c r="D106" s="149" t="s">
        <v>80</v>
      </c>
      <c r="E106" s="150">
        <v>8.0399999999999991</v>
      </c>
      <c r="F106" s="151">
        <v>7.62</v>
      </c>
      <c r="G106" s="151">
        <v>7.75</v>
      </c>
      <c r="H106" s="151">
        <v>7.64</v>
      </c>
      <c r="I106" s="151">
        <v>7.71</v>
      </c>
      <c r="J106" s="152">
        <v>7.77</v>
      </c>
    </row>
    <row r="107" spans="1:20" customFormat="1">
      <c r="A107" s="147" t="s">
        <v>408</v>
      </c>
      <c r="B107" s="148">
        <v>2011</v>
      </c>
      <c r="C107" s="149" t="s">
        <v>72</v>
      </c>
      <c r="D107" s="149">
        <v>2100</v>
      </c>
      <c r="E107" s="150">
        <v>470</v>
      </c>
      <c r="F107" s="151">
        <v>681</v>
      </c>
      <c r="G107" s="151">
        <v>665</v>
      </c>
      <c r="H107" s="151">
        <v>611</v>
      </c>
      <c r="I107" s="151">
        <v>684</v>
      </c>
      <c r="J107" s="152">
        <v>599</v>
      </c>
    </row>
    <row r="108" spans="1:20" customFormat="1">
      <c r="A108" s="147" t="s">
        <v>37</v>
      </c>
      <c r="B108" s="148">
        <v>2011</v>
      </c>
      <c r="C108" s="149" t="s">
        <v>71</v>
      </c>
      <c r="D108" s="149">
        <v>0.5</v>
      </c>
      <c r="E108" s="150" t="s">
        <v>84</v>
      </c>
      <c r="F108" s="151" t="s">
        <v>84</v>
      </c>
      <c r="G108" s="151" t="s">
        <v>84</v>
      </c>
      <c r="H108" s="151" t="s">
        <v>84</v>
      </c>
      <c r="I108" s="151" t="s">
        <v>84</v>
      </c>
      <c r="J108" s="152" t="s">
        <v>84</v>
      </c>
      <c r="K108" s="1"/>
      <c r="L108" s="1"/>
      <c r="M108" s="1"/>
      <c r="N108" s="1"/>
      <c r="O108" s="1"/>
      <c r="P108" s="1"/>
      <c r="Q108" s="1"/>
      <c r="R108" s="1"/>
      <c r="S108" s="1"/>
      <c r="T108" s="1"/>
    </row>
    <row r="109" spans="1:20" customFormat="1">
      <c r="A109" s="137" t="s">
        <v>39</v>
      </c>
      <c r="B109" s="148">
        <v>2011</v>
      </c>
      <c r="C109" s="139" t="s">
        <v>71</v>
      </c>
      <c r="D109" s="139">
        <v>50</v>
      </c>
      <c r="E109" s="144">
        <v>12.5</v>
      </c>
      <c r="F109" s="145">
        <v>19.600000000000001</v>
      </c>
      <c r="G109" s="145">
        <v>23.4</v>
      </c>
      <c r="H109" s="145">
        <v>21.4</v>
      </c>
      <c r="I109" s="145">
        <v>24</v>
      </c>
      <c r="J109" s="146">
        <v>13.1</v>
      </c>
    </row>
    <row r="110" spans="1:20" customFormat="1">
      <c r="A110" s="147" t="s">
        <v>38</v>
      </c>
      <c r="B110" s="148">
        <v>2011</v>
      </c>
      <c r="C110" s="149" t="s">
        <v>71</v>
      </c>
      <c r="D110" s="149">
        <v>0.1</v>
      </c>
      <c r="E110" s="150" t="s">
        <v>85</v>
      </c>
      <c r="F110" s="151" t="s">
        <v>85</v>
      </c>
      <c r="G110" s="151" t="s">
        <v>85</v>
      </c>
      <c r="H110" s="151" t="s">
        <v>85</v>
      </c>
      <c r="I110" s="151" t="s">
        <v>85</v>
      </c>
      <c r="J110" s="152" t="s">
        <v>85</v>
      </c>
    </row>
    <row r="111" spans="1:20" customFormat="1">
      <c r="A111" s="147" t="s">
        <v>62</v>
      </c>
      <c r="B111" s="148">
        <v>2011</v>
      </c>
      <c r="C111" s="149" t="s">
        <v>70</v>
      </c>
      <c r="D111" s="149">
        <v>0</v>
      </c>
      <c r="E111" s="150">
        <v>0</v>
      </c>
      <c r="F111" s="151">
        <v>0</v>
      </c>
      <c r="G111" s="151">
        <v>0</v>
      </c>
      <c r="H111" s="151">
        <v>0</v>
      </c>
      <c r="I111" s="151">
        <v>0</v>
      </c>
      <c r="J111" s="152">
        <v>0</v>
      </c>
    </row>
    <row r="112" spans="1:20" customFormat="1">
      <c r="A112" s="147" t="s">
        <v>59</v>
      </c>
      <c r="B112" s="148">
        <v>2011</v>
      </c>
      <c r="C112" s="149" t="s">
        <v>70</v>
      </c>
      <c r="D112" s="149">
        <v>0</v>
      </c>
      <c r="E112" s="150">
        <v>0</v>
      </c>
      <c r="F112" s="151">
        <v>0</v>
      </c>
      <c r="G112" s="151">
        <v>0</v>
      </c>
      <c r="H112" s="151">
        <v>0</v>
      </c>
      <c r="I112" s="151">
        <v>0</v>
      </c>
      <c r="J112" s="152">
        <v>0</v>
      </c>
    </row>
    <row r="113" spans="1:20" customFormat="1">
      <c r="A113" s="147" t="s">
        <v>60</v>
      </c>
      <c r="B113" s="148">
        <v>2011</v>
      </c>
      <c r="C113" s="149" t="s">
        <v>70</v>
      </c>
      <c r="D113" s="149">
        <v>0</v>
      </c>
      <c r="E113" s="150">
        <v>0</v>
      </c>
      <c r="F113" s="151">
        <v>0</v>
      </c>
      <c r="G113" s="151">
        <v>0</v>
      </c>
      <c r="H113" s="151">
        <v>0</v>
      </c>
      <c r="I113" s="151">
        <v>0</v>
      </c>
      <c r="J113" s="152">
        <v>0</v>
      </c>
    </row>
    <row r="114" spans="1:20" customFormat="1">
      <c r="A114" s="147" t="s">
        <v>69</v>
      </c>
      <c r="B114" s="148">
        <v>2011</v>
      </c>
      <c r="C114" s="149" t="s">
        <v>70</v>
      </c>
      <c r="D114" s="149">
        <v>0</v>
      </c>
      <c r="E114" s="150">
        <v>0</v>
      </c>
      <c r="F114" s="151">
        <v>0</v>
      </c>
      <c r="G114" s="151">
        <v>0</v>
      </c>
      <c r="H114" s="151">
        <v>0</v>
      </c>
      <c r="I114" s="151">
        <v>0</v>
      </c>
      <c r="J114" s="152">
        <v>0</v>
      </c>
    </row>
    <row r="115" spans="1:20" customFormat="1">
      <c r="A115" s="147" t="s">
        <v>86</v>
      </c>
      <c r="B115" s="148">
        <v>2011</v>
      </c>
      <c r="C115" s="143" t="s">
        <v>79</v>
      </c>
      <c r="D115" s="149" t="s">
        <v>151</v>
      </c>
      <c r="E115" s="150">
        <v>0</v>
      </c>
      <c r="F115" s="151">
        <v>0</v>
      </c>
      <c r="G115" s="151">
        <v>0</v>
      </c>
      <c r="H115" s="151">
        <v>0</v>
      </c>
      <c r="I115" s="151">
        <v>0</v>
      </c>
      <c r="J115" s="152">
        <v>0</v>
      </c>
    </row>
    <row r="116" spans="1:20" customFormat="1">
      <c r="A116" s="147" t="s">
        <v>67</v>
      </c>
      <c r="B116" s="148">
        <v>2011</v>
      </c>
      <c r="C116" s="149" t="s">
        <v>74</v>
      </c>
      <c r="D116" s="149">
        <v>200</v>
      </c>
      <c r="E116" s="150">
        <v>10</v>
      </c>
      <c r="F116" s="151">
        <v>3</v>
      </c>
      <c r="G116" s="151">
        <v>2</v>
      </c>
      <c r="H116" s="151">
        <v>7</v>
      </c>
      <c r="I116" s="151">
        <v>2</v>
      </c>
      <c r="J116" s="152">
        <v>5</v>
      </c>
    </row>
    <row r="117" spans="1:20" customFormat="1">
      <c r="A117" s="153" t="s">
        <v>68</v>
      </c>
      <c r="B117" s="154">
        <v>2011</v>
      </c>
      <c r="C117" s="155" t="s">
        <v>74</v>
      </c>
      <c r="D117" s="155">
        <v>200</v>
      </c>
      <c r="E117" s="156" t="s">
        <v>81</v>
      </c>
      <c r="F117" s="157" t="s">
        <v>81</v>
      </c>
      <c r="G117" s="157" t="s">
        <v>81</v>
      </c>
      <c r="H117" s="157">
        <v>9.1</v>
      </c>
      <c r="I117" s="157" t="s">
        <v>81</v>
      </c>
      <c r="J117" s="158" t="s">
        <v>81</v>
      </c>
    </row>
    <row r="118" spans="1:20" customFormat="1">
      <c r="A118" s="147" t="s">
        <v>66</v>
      </c>
      <c r="B118" s="159">
        <v>2012</v>
      </c>
      <c r="C118" s="139" t="s">
        <v>73</v>
      </c>
      <c r="D118" s="139">
        <v>25</v>
      </c>
      <c r="E118" s="150">
        <v>12.7</v>
      </c>
      <c r="F118" s="151">
        <v>11.7</v>
      </c>
      <c r="G118" s="151">
        <v>11.8</v>
      </c>
      <c r="H118" s="151">
        <v>13</v>
      </c>
      <c r="I118" s="151">
        <v>11.3</v>
      </c>
      <c r="J118" s="152">
        <v>12.3</v>
      </c>
    </row>
    <row r="119" spans="1:20" customFormat="1">
      <c r="A119" s="137" t="s">
        <v>63</v>
      </c>
      <c r="B119" s="148">
        <v>2012</v>
      </c>
      <c r="C119" s="143" t="s">
        <v>75</v>
      </c>
      <c r="D119" s="139">
        <v>20</v>
      </c>
      <c r="E119" s="144" t="s">
        <v>81</v>
      </c>
      <c r="F119" s="145" t="s">
        <v>81</v>
      </c>
      <c r="G119" s="145" t="s">
        <v>81</v>
      </c>
      <c r="H119" s="145" t="s">
        <v>81</v>
      </c>
      <c r="I119" s="145" t="s">
        <v>81</v>
      </c>
      <c r="J119" s="146" t="s">
        <v>81</v>
      </c>
    </row>
    <row r="120" spans="1:20" customFormat="1">
      <c r="A120" s="147" t="s">
        <v>64</v>
      </c>
      <c r="B120" s="148">
        <v>2012</v>
      </c>
      <c r="C120" s="143" t="s">
        <v>77</v>
      </c>
      <c r="D120" s="149">
        <v>3</v>
      </c>
      <c r="E120" s="150" t="s">
        <v>82</v>
      </c>
      <c r="F120" s="151" t="s">
        <v>82</v>
      </c>
      <c r="G120" s="151" t="s">
        <v>82</v>
      </c>
      <c r="H120" s="151" t="s">
        <v>82</v>
      </c>
      <c r="I120" s="151" t="s">
        <v>82</v>
      </c>
      <c r="J120" s="152" t="s">
        <v>82</v>
      </c>
    </row>
    <row r="121" spans="1:20" customFormat="1">
      <c r="A121" s="147" t="s">
        <v>65</v>
      </c>
      <c r="B121" s="148">
        <v>2012</v>
      </c>
      <c r="C121" s="143" t="s">
        <v>77</v>
      </c>
      <c r="D121" s="149">
        <v>3</v>
      </c>
      <c r="E121" s="150" t="s">
        <v>82</v>
      </c>
      <c r="F121" s="151" t="s">
        <v>82</v>
      </c>
      <c r="G121" s="151" t="s">
        <v>82</v>
      </c>
      <c r="H121" s="151" t="s">
        <v>82</v>
      </c>
      <c r="I121" s="151" t="s">
        <v>82</v>
      </c>
      <c r="J121" s="152" t="s">
        <v>82</v>
      </c>
    </row>
    <row r="122" spans="1:20" customFormat="1">
      <c r="A122" s="147" t="s">
        <v>407</v>
      </c>
      <c r="B122" s="148">
        <v>2012</v>
      </c>
      <c r="C122" s="143" t="s">
        <v>76</v>
      </c>
      <c r="D122" s="149">
        <v>1</v>
      </c>
      <c r="E122" s="150" t="s">
        <v>83</v>
      </c>
      <c r="F122" s="151" t="s">
        <v>83</v>
      </c>
      <c r="G122" s="151" t="s">
        <v>83</v>
      </c>
      <c r="H122" s="151">
        <v>0.3</v>
      </c>
      <c r="I122" s="151" t="s">
        <v>83</v>
      </c>
      <c r="J122" s="152" t="s">
        <v>83</v>
      </c>
    </row>
    <row r="123" spans="1:20" customFormat="1">
      <c r="A123" s="147" t="s">
        <v>78</v>
      </c>
      <c r="B123" s="148">
        <v>2012</v>
      </c>
      <c r="C123" s="143" t="s">
        <v>40</v>
      </c>
      <c r="D123" s="149" t="s">
        <v>80</v>
      </c>
      <c r="E123" s="150">
        <v>8.02</v>
      </c>
      <c r="F123" s="151">
        <v>7.67</v>
      </c>
      <c r="G123" s="151">
        <v>7.73</v>
      </c>
      <c r="H123" s="151">
        <v>7.58</v>
      </c>
      <c r="I123" s="151">
        <v>7.67</v>
      </c>
      <c r="J123" s="152">
        <v>7.77</v>
      </c>
    </row>
    <row r="124" spans="1:20" customFormat="1">
      <c r="A124" s="147" t="s">
        <v>408</v>
      </c>
      <c r="B124" s="148">
        <v>2012</v>
      </c>
      <c r="C124" s="149" t="s">
        <v>72</v>
      </c>
      <c r="D124" s="149">
        <v>2100</v>
      </c>
      <c r="E124" s="150">
        <v>428</v>
      </c>
      <c r="F124" s="151">
        <v>664</v>
      </c>
      <c r="G124" s="151">
        <v>646</v>
      </c>
      <c r="H124" s="151">
        <v>615</v>
      </c>
      <c r="I124" s="151">
        <v>677</v>
      </c>
      <c r="J124" s="152">
        <v>558</v>
      </c>
    </row>
    <row r="125" spans="1:20" customFormat="1">
      <c r="A125" s="147" t="s">
        <v>37</v>
      </c>
      <c r="B125" s="148">
        <v>2012</v>
      </c>
      <c r="C125" s="149" t="s">
        <v>71</v>
      </c>
      <c r="D125" s="149">
        <v>0.5</v>
      </c>
      <c r="E125" s="150" t="s">
        <v>84</v>
      </c>
      <c r="F125" s="151" t="s">
        <v>84</v>
      </c>
      <c r="G125" s="151" t="s">
        <v>84</v>
      </c>
      <c r="H125" s="151" t="s">
        <v>84</v>
      </c>
      <c r="I125" s="151" t="s">
        <v>84</v>
      </c>
      <c r="J125" s="152" t="s">
        <v>84</v>
      </c>
      <c r="K125" s="1"/>
      <c r="L125" s="1"/>
      <c r="M125" s="1"/>
      <c r="N125" s="1"/>
      <c r="O125" s="1"/>
      <c r="P125" s="1"/>
      <c r="Q125" s="1"/>
      <c r="R125" s="1"/>
      <c r="S125" s="1"/>
      <c r="T125" s="1"/>
    </row>
    <row r="126" spans="1:20" customFormat="1">
      <c r="A126" s="137" t="s">
        <v>39</v>
      </c>
      <c r="B126" s="148">
        <v>2012</v>
      </c>
      <c r="C126" s="139" t="s">
        <v>71</v>
      </c>
      <c r="D126" s="139">
        <v>50</v>
      </c>
      <c r="E126" s="144">
        <v>13.6</v>
      </c>
      <c r="F126" s="145">
        <v>20.399999999999999</v>
      </c>
      <c r="G126" s="145">
        <v>21.4</v>
      </c>
      <c r="H126" s="145">
        <v>23.6</v>
      </c>
      <c r="I126" s="145">
        <v>22.2</v>
      </c>
      <c r="J126" s="146">
        <v>13.5</v>
      </c>
    </row>
    <row r="127" spans="1:20" customFormat="1">
      <c r="A127" s="147" t="s">
        <v>38</v>
      </c>
      <c r="B127" s="148">
        <v>2012</v>
      </c>
      <c r="C127" s="149" t="s">
        <v>71</v>
      </c>
      <c r="D127" s="149">
        <v>0.1</v>
      </c>
      <c r="E127" s="150" t="s">
        <v>85</v>
      </c>
      <c r="F127" s="151" t="s">
        <v>85</v>
      </c>
      <c r="G127" s="151" t="s">
        <v>85</v>
      </c>
      <c r="H127" s="151" t="s">
        <v>85</v>
      </c>
      <c r="I127" s="151" t="s">
        <v>85</v>
      </c>
      <c r="J127" s="152" t="s">
        <v>85</v>
      </c>
    </row>
    <row r="128" spans="1:20" customFormat="1">
      <c r="A128" s="147" t="s">
        <v>62</v>
      </c>
      <c r="B128" s="148">
        <v>2012</v>
      </c>
      <c r="C128" s="149" t="s">
        <v>70</v>
      </c>
      <c r="D128" s="149">
        <v>0</v>
      </c>
      <c r="E128" s="150">
        <v>0</v>
      </c>
      <c r="F128" s="151">
        <v>0</v>
      </c>
      <c r="G128" s="151">
        <v>0</v>
      </c>
      <c r="H128" s="151">
        <v>0</v>
      </c>
      <c r="I128" s="151">
        <v>0</v>
      </c>
      <c r="J128" s="152">
        <v>0</v>
      </c>
    </row>
    <row r="129" spans="1:20" customFormat="1">
      <c r="A129" s="147" t="s">
        <v>59</v>
      </c>
      <c r="B129" s="148">
        <v>2012</v>
      </c>
      <c r="C129" s="149" t="s">
        <v>70</v>
      </c>
      <c r="D129" s="149">
        <v>0</v>
      </c>
      <c r="E129" s="150">
        <v>0</v>
      </c>
      <c r="F129" s="151">
        <v>0</v>
      </c>
      <c r="G129" s="151">
        <v>0</v>
      </c>
      <c r="H129" s="151">
        <v>0</v>
      </c>
      <c r="I129" s="151">
        <v>0</v>
      </c>
      <c r="J129" s="152">
        <v>0</v>
      </c>
    </row>
    <row r="130" spans="1:20" customFormat="1">
      <c r="A130" s="147" t="s">
        <v>60</v>
      </c>
      <c r="B130" s="148">
        <v>2012</v>
      </c>
      <c r="C130" s="149" t="s">
        <v>70</v>
      </c>
      <c r="D130" s="149">
        <v>0</v>
      </c>
      <c r="E130" s="150">
        <v>0</v>
      </c>
      <c r="F130" s="151">
        <v>0</v>
      </c>
      <c r="G130" s="151">
        <v>0</v>
      </c>
      <c r="H130" s="151">
        <v>0</v>
      </c>
      <c r="I130" s="151">
        <v>0</v>
      </c>
      <c r="J130" s="152">
        <v>0</v>
      </c>
    </row>
    <row r="131" spans="1:20" customFormat="1">
      <c r="A131" s="147" t="s">
        <v>69</v>
      </c>
      <c r="B131" s="148">
        <v>2012</v>
      </c>
      <c r="C131" s="149" t="s">
        <v>70</v>
      </c>
      <c r="D131" s="149">
        <v>0</v>
      </c>
      <c r="E131" s="150">
        <v>0</v>
      </c>
      <c r="F131" s="151">
        <v>0</v>
      </c>
      <c r="G131" s="151">
        <v>0</v>
      </c>
      <c r="H131" s="151">
        <v>0</v>
      </c>
      <c r="I131" s="151">
        <v>0</v>
      </c>
      <c r="J131" s="152">
        <v>0</v>
      </c>
    </row>
    <row r="132" spans="1:20" customFormat="1">
      <c r="A132" s="147" t="s">
        <v>86</v>
      </c>
      <c r="B132" s="148">
        <v>2012</v>
      </c>
      <c r="C132" s="143" t="s">
        <v>79</v>
      </c>
      <c r="D132" s="149" t="s">
        <v>151</v>
      </c>
      <c r="E132" s="150">
        <v>2</v>
      </c>
      <c r="F132" s="151">
        <v>0</v>
      </c>
      <c r="G132" s="151">
        <v>0</v>
      </c>
      <c r="H132" s="151">
        <v>0</v>
      </c>
      <c r="I132" s="151">
        <v>0</v>
      </c>
      <c r="J132" s="152">
        <v>0</v>
      </c>
    </row>
    <row r="133" spans="1:20" customFormat="1">
      <c r="A133" s="147" t="s">
        <v>67</v>
      </c>
      <c r="B133" s="148">
        <v>2012</v>
      </c>
      <c r="C133" s="149" t="s">
        <v>74</v>
      </c>
      <c r="D133" s="149">
        <v>200</v>
      </c>
      <c r="E133" s="150">
        <v>9.1999999999999993</v>
      </c>
      <c r="F133" s="151">
        <v>2.9</v>
      </c>
      <c r="G133" s="151">
        <v>3.1</v>
      </c>
      <c r="H133" s="151">
        <v>5.4</v>
      </c>
      <c r="I133" s="151">
        <v>2.7</v>
      </c>
      <c r="J133" s="152">
        <v>5.9</v>
      </c>
    </row>
    <row r="134" spans="1:20" customFormat="1">
      <c r="A134" s="153" t="s">
        <v>68</v>
      </c>
      <c r="B134" s="154">
        <v>2012</v>
      </c>
      <c r="C134" s="155" t="s">
        <v>74</v>
      </c>
      <c r="D134" s="155">
        <v>200</v>
      </c>
      <c r="E134" s="156" t="s">
        <v>81</v>
      </c>
      <c r="F134" s="157" t="s">
        <v>81</v>
      </c>
      <c r="G134" s="157" t="s">
        <v>81</v>
      </c>
      <c r="H134" s="157">
        <v>15.1</v>
      </c>
      <c r="I134" s="157" t="s">
        <v>81</v>
      </c>
      <c r="J134" s="158" t="s">
        <v>81</v>
      </c>
    </row>
    <row r="135" spans="1:20" customFormat="1">
      <c r="A135" s="147" t="s">
        <v>66</v>
      </c>
      <c r="B135" s="159">
        <v>2013</v>
      </c>
      <c r="C135" s="139" t="s">
        <v>73</v>
      </c>
      <c r="D135" s="139">
        <v>25</v>
      </c>
      <c r="E135" s="150">
        <v>13.4</v>
      </c>
      <c r="F135" s="151">
        <v>11.7</v>
      </c>
      <c r="G135" s="151">
        <v>11.4</v>
      </c>
      <c r="H135" s="151">
        <v>13.8</v>
      </c>
      <c r="I135" s="151">
        <v>11.3</v>
      </c>
      <c r="J135" s="152">
        <v>11.9</v>
      </c>
    </row>
    <row r="136" spans="1:20" customFormat="1">
      <c r="A136" s="137" t="s">
        <v>63</v>
      </c>
      <c r="B136" s="148">
        <v>2013</v>
      </c>
      <c r="C136" s="143" t="s">
        <v>75</v>
      </c>
      <c r="D136" s="139">
        <v>20</v>
      </c>
      <c r="E136" s="144" t="s">
        <v>81</v>
      </c>
      <c r="F136" s="145" t="s">
        <v>81</v>
      </c>
      <c r="G136" s="145" t="s">
        <v>81</v>
      </c>
      <c r="H136" s="145" t="s">
        <v>81</v>
      </c>
      <c r="I136" s="145" t="s">
        <v>81</v>
      </c>
      <c r="J136" s="146" t="s">
        <v>81</v>
      </c>
    </row>
    <row r="137" spans="1:20" customFormat="1">
      <c r="A137" s="147" t="s">
        <v>64</v>
      </c>
      <c r="B137" s="148">
        <v>2013</v>
      </c>
      <c r="C137" s="143" t="s">
        <v>77</v>
      </c>
      <c r="D137" s="149">
        <v>3</v>
      </c>
      <c r="E137" s="150" t="s">
        <v>82</v>
      </c>
      <c r="F137" s="151" t="s">
        <v>82</v>
      </c>
      <c r="G137" s="151" t="s">
        <v>82</v>
      </c>
      <c r="H137" s="151" t="s">
        <v>82</v>
      </c>
      <c r="I137" s="151" t="s">
        <v>82</v>
      </c>
      <c r="J137" s="152" t="s">
        <v>82</v>
      </c>
    </row>
    <row r="138" spans="1:20" customFormat="1">
      <c r="A138" s="147" t="s">
        <v>65</v>
      </c>
      <c r="B138" s="148">
        <v>2013</v>
      </c>
      <c r="C138" s="143" t="s">
        <v>77</v>
      </c>
      <c r="D138" s="149">
        <v>3</v>
      </c>
      <c r="E138" s="150" t="s">
        <v>82</v>
      </c>
      <c r="F138" s="151" t="s">
        <v>82</v>
      </c>
      <c r="G138" s="151" t="s">
        <v>82</v>
      </c>
      <c r="H138" s="151" t="s">
        <v>82</v>
      </c>
      <c r="I138" s="151" t="s">
        <v>82</v>
      </c>
      <c r="J138" s="152" t="s">
        <v>82</v>
      </c>
    </row>
    <row r="139" spans="1:20" customFormat="1">
      <c r="A139" s="147" t="s">
        <v>407</v>
      </c>
      <c r="B139" s="148">
        <v>2013</v>
      </c>
      <c r="C139" s="143" t="s">
        <v>76</v>
      </c>
      <c r="D139" s="149">
        <v>1</v>
      </c>
      <c r="E139" s="150" t="s">
        <v>83</v>
      </c>
      <c r="F139" s="151" t="s">
        <v>83</v>
      </c>
      <c r="G139" s="151" t="s">
        <v>83</v>
      </c>
      <c r="H139" s="151">
        <v>0.3</v>
      </c>
      <c r="I139" s="151" t="s">
        <v>83</v>
      </c>
      <c r="J139" s="152" t="s">
        <v>83</v>
      </c>
    </row>
    <row r="140" spans="1:20" customFormat="1">
      <c r="A140" s="147" t="s">
        <v>78</v>
      </c>
      <c r="B140" s="148">
        <v>2013</v>
      </c>
      <c r="C140" s="143" t="s">
        <v>40</v>
      </c>
      <c r="D140" s="149" t="s">
        <v>80</v>
      </c>
      <c r="E140" s="150">
        <v>7.94</v>
      </c>
      <c r="F140" s="151">
        <v>7.76</v>
      </c>
      <c r="G140" s="151">
        <v>7.78</v>
      </c>
      <c r="H140" s="151">
        <v>7.77</v>
      </c>
      <c r="I140" s="151">
        <v>7.69</v>
      </c>
      <c r="J140" s="152">
        <v>7.71</v>
      </c>
      <c r="K140" s="19"/>
      <c r="L140" s="20"/>
    </row>
    <row r="141" spans="1:20" customFormat="1">
      <c r="A141" s="147" t="s">
        <v>408</v>
      </c>
      <c r="B141" s="148">
        <v>2013</v>
      </c>
      <c r="C141" s="149" t="s">
        <v>72</v>
      </c>
      <c r="D141" s="149">
        <v>2100</v>
      </c>
      <c r="E141" s="150">
        <v>467</v>
      </c>
      <c r="F141" s="151">
        <v>653</v>
      </c>
      <c r="G141" s="151">
        <v>655</v>
      </c>
      <c r="H141" s="151">
        <v>552</v>
      </c>
      <c r="I141" s="151">
        <v>677</v>
      </c>
      <c r="J141" s="152">
        <v>585</v>
      </c>
    </row>
    <row r="142" spans="1:20" customFormat="1">
      <c r="A142" s="147" t="s">
        <v>148</v>
      </c>
      <c r="B142" s="148">
        <v>2013</v>
      </c>
      <c r="C142" s="149" t="s">
        <v>149</v>
      </c>
      <c r="D142" s="149" t="s">
        <v>150</v>
      </c>
      <c r="E142" s="150">
        <v>21.5</v>
      </c>
      <c r="F142" s="151">
        <v>34.700000000000003</v>
      </c>
      <c r="G142" s="151">
        <v>35.700000000000003</v>
      </c>
      <c r="H142" s="151">
        <v>26.5</v>
      </c>
      <c r="I142" s="151">
        <v>36.799999999999997</v>
      </c>
      <c r="J142" s="152">
        <v>30.7</v>
      </c>
    </row>
    <row r="143" spans="1:20" customFormat="1">
      <c r="A143" s="147" t="s">
        <v>37</v>
      </c>
      <c r="B143" s="148">
        <v>2013</v>
      </c>
      <c r="C143" s="149" t="s">
        <v>71</v>
      </c>
      <c r="D143" s="149">
        <v>0.5</v>
      </c>
      <c r="E143" s="150" t="s">
        <v>84</v>
      </c>
      <c r="F143" s="151" t="s">
        <v>84</v>
      </c>
      <c r="G143" s="151" t="s">
        <v>84</v>
      </c>
      <c r="H143" s="151" t="s">
        <v>84</v>
      </c>
      <c r="I143" s="151" t="s">
        <v>84</v>
      </c>
      <c r="J143" s="152" t="s">
        <v>84</v>
      </c>
      <c r="K143" s="1"/>
      <c r="L143" s="1"/>
      <c r="M143" s="1"/>
      <c r="N143" s="1"/>
      <c r="O143" s="1"/>
      <c r="P143" s="1"/>
      <c r="Q143" s="1"/>
      <c r="R143" s="1"/>
      <c r="S143" s="1"/>
      <c r="T143" s="1"/>
    </row>
    <row r="144" spans="1:20" customFormat="1">
      <c r="A144" s="137" t="s">
        <v>39</v>
      </c>
      <c r="B144" s="148">
        <v>2013</v>
      </c>
      <c r="C144" s="139" t="s">
        <v>71</v>
      </c>
      <c r="D144" s="139">
        <v>50</v>
      </c>
      <c r="E144" s="144">
        <v>14.5</v>
      </c>
      <c r="F144" s="145">
        <v>19.3</v>
      </c>
      <c r="G144" s="145">
        <v>20.2</v>
      </c>
      <c r="H144" s="145">
        <v>15.8</v>
      </c>
      <c r="I144" s="145">
        <v>20.100000000000001</v>
      </c>
      <c r="J144" s="146">
        <v>16</v>
      </c>
    </row>
    <row r="145" spans="1:12" customFormat="1">
      <c r="A145" s="147" t="s">
        <v>38</v>
      </c>
      <c r="B145" s="148">
        <v>2013</v>
      </c>
      <c r="C145" s="149" t="s">
        <v>71</v>
      </c>
      <c r="D145" s="149">
        <v>0.1</v>
      </c>
      <c r="E145" s="150" t="s">
        <v>85</v>
      </c>
      <c r="F145" s="151" t="s">
        <v>85</v>
      </c>
      <c r="G145" s="151" t="s">
        <v>85</v>
      </c>
      <c r="H145" s="151" t="s">
        <v>85</v>
      </c>
      <c r="I145" s="151" t="s">
        <v>85</v>
      </c>
      <c r="J145" s="152" t="s">
        <v>85</v>
      </c>
    </row>
    <row r="146" spans="1:12" customFormat="1">
      <c r="A146" s="147" t="s">
        <v>62</v>
      </c>
      <c r="B146" s="148">
        <v>2013</v>
      </c>
      <c r="C146" s="149" t="s">
        <v>70</v>
      </c>
      <c r="D146" s="149">
        <v>0</v>
      </c>
      <c r="E146" s="150">
        <v>0</v>
      </c>
      <c r="F146" s="151">
        <v>0</v>
      </c>
      <c r="G146" s="151">
        <v>0</v>
      </c>
      <c r="H146" s="151">
        <v>0</v>
      </c>
      <c r="I146" s="151">
        <v>0</v>
      </c>
      <c r="J146" s="152">
        <v>0</v>
      </c>
    </row>
    <row r="147" spans="1:12" customFormat="1">
      <c r="A147" s="147" t="s">
        <v>59</v>
      </c>
      <c r="B147" s="148">
        <v>2013</v>
      </c>
      <c r="C147" s="149" t="s">
        <v>70</v>
      </c>
      <c r="D147" s="149">
        <v>0</v>
      </c>
      <c r="E147" s="150">
        <v>0</v>
      </c>
      <c r="F147" s="151">
        <v>0</v>
      </c>
      <c r="G147" s="151">
        <v>0</v>
      </c>
      <c r="H147" s="151">
        <v>0</v>
      </c>
      <c r="I147" s="151">
        <v>0</v>
      </c>
      <c r="J147" s="152">
        <v>0</v>
      </c>
    </row>
    <row r="148" spans="1:12" customFormat="1">
      <c r="A148" s="147" t="s">
        <v>60</v>
      </c>
      <c r="B148" s="148">
        <v>2013</v>
      </c>
      <c r="C148" s="149" t="s">
        <v>70</v>
      </c>
      <c r="D148" s="149">
        <v>0</v>
      </c>
      <c r="E148" s="150">
        <v>0</v>
      </c>
      <c r="F148" s="151">
        <v>0</v>
      </c>
      <c r="G148" s="151">
        <v>0</v>
      </c>
      <c r="H148" s="151">
        <v>0</v>
      </c>
      <c r="I148" s="151">
        <v>0</v>
      </c>
      <c r="J148" s="152">
        <v>0</v>
      </c>
    </row>
    <row r="149" spans="1:12" customFormat="1">
      <c r="A149" s="147" t="s">
        <v>69</v>
      </c>
      <c r="B149" s="148">
        <v>2013</v>
      </c>
      <c r="C149" s="149" t="s">
        <v>70</v>
      </c>
      <c r="D149" s="149">
        <v>0</v>
      </c>
      <c r="E149" s="150">
        <v>0</v>
      </c>
      <c r="F149" s="151">
        <v>0</v>
      </c>
      <c r="G149" s="151">
        <v>0</v>
      </c>
      <c r="H149" s="151">
        <v>0</v>
      </c>
      <c r="I149" s="151">
        <v>0</v>
      </c>
      <c r="J149" s="152">
        <v>0</v>
      </c>
    </row>
    <row r="150" spans="1:12" customFormat="1">
      <c r="A150" s="147" t="s">
        <v>86</v>
      </c>
      <c r="B150" s="148">
        <v>2013</v>
      </c>
      <c r="C150" s="143" t="s">
        <v>79</v>
      </c>
      <c r="D150" s="149" t="s">
        <v>151</v>
      </c>
      <c r="E150" s="150">
        <v>0</v>
      </c>
      <c r="F150" s="151">
        <v>0</v>
      </c>
      <c r="G150" s="151">
        <v>0</v>
      </c>
      <c r="H150" s="151">
        <v>1</v>
      </c>
      <c r="I150" s="151">
        <v>0</v>
      </c>
      <c r="J150" s="152">
        <v>0</v>
      </c>
    </row>
    <row r="151" spans="1:12" customFormat="1">
      <c r="A151" s="147" t="s">
        <v>67</v>
      </c>
      <c r="B151" s="148">
        <v>2013</v>
      </c>
      <c r="C151" s="149" t="s">
        <v>74</v>
      </c>
      <c r="D151" s="149">
        <v>200</v>
      </c>
      <c r="E151" s="160">
        <v>10</v>
      </c>
      <c r="F151" s="161">
        <v>3.5</v>
      </c>
      <c r="G151" s="161">
        <v>5.3</v>
      </c>
      <c r="H151" s="161">
        <v>8.4</v>
      </c>
      <c r="I151" s="161">
        <v>3</v>
      </c>
      <c r="J151" s="162">
        <v>5</v>
      </c>
    </row>
    <row r="152" spans="1:12" customFormat="1">
      <c r="A152" s="153" t="s">
        <v>68</v>
      </c>
      <c r="B152" s="154">
        <v>2013</v>
      </c>
      <c r="C152" s="155" t="s">
        <v>74</v>
      </c>
      <c r="D152" s="155">
        <v>200</v>
      </c>
      <c r="E152" s="156" t="s">
        <v>81</v>
      </c>
      <c r="F152" s="157" t="s">
        <v>81</v>
      </c>
      <c r="G152" s="157" t="s">
        <v>81</v>
      </c>
      <c r="H152" s="157">
        <v>15.1</v>
      </c>
      <c r="I152" s="157" t="s">
        <v>81</v>
      </c>
      <c r="J152" s="158" t="s">
        <v>81</v>
      </c>
    </row>
    <row r="153" spans="1:12" customFormat="1">
      <c r="A153" s="147" t="s">
        <v>66</v>
      </c>
      <c r="B153" s="159">
        <v>2014</v>
      </c>
      <c r="C153" s="139" t="s">
        <v>73</v>
      </c>
      <c r="D153" s="139">
        <v>25</v>
      </c>
      <c r="E153" s="150">
        <v>13.8</v>
      </c>
      <c r="F153" s="151">
        <v>12.4</v>
      </c>
      <c r="G153" s="151">
        <v>11.8</v>
      </c>
      <c r="H153" s="151">
        <v>15.2</v>
      </c>
      <c r="I153" s="151">
        <v>11.7</v>
      </c>
      <c r="J153" s="152">
        <v>12.7</v>
      </c>
    </row>
    <row r="154" spans="1:12" customFormat="1">
      <c r="A154" s="137" t="s">
        <v>63</v>
      </c>
      <c r="B154" s="148">
        <v>2014</v>
      </c>
      <c r="C154" s="143" t="s">
        <v>75</v>
      </c>
      <c r="D154" s="139">
        <v>20</v>
      </c>
      <c r="E154" s="144" t="s">
        <v>81</v>
      </c>
      <c r="F154" s="145" t="s">
        <v>81</v>
      </c>
      <c r="G154" s="145" t="s">
        <v>81</v>
      </c>
      <c r="H154" s="145" t="s">
        <v>81</v>
      </c>
      <c r="I154" s="145" t="s">
        <v>81</v>
      </c>
      <c r="J154" s="146" t="s">
        <v>81</v>
      </c>
    </row>
    <row r="155" spans="1:12" customFormat="1">
      <c r="A155" s="147" t="s">
        <v>64</v>
      </c>
      <c r="B155" s="148">
        <v>2014</v>
      </c>
      <c r="C155" s="143" t="s">
        <v>77</v>
      </c>
      <c r="D155" s="149">
        <v>3</v>
      </c>
      <c r="E155" s="150" t="s">
        <v>82</v>
      </c>
      <c r="F155" s="151" t="s">
        <v>82</v>
      </c>
      <c r="G155" s="151" t="s">
        <v>82</v>
      </c>
      <c r="H155" s="151" t="s">
        <v>82</v>
      </c>
      <c r="I155" s="151" t="s">
        <v>82</v>
      </c>
      <c r="J155" s="152" t="s">
        <v>82</v>
      </c>
    </row>
    <row r="156" spans="1:12" customFormat="1">
      <c r="A156" s="147" t="s">
        <v>65</v>
      </c>
      <c r="B156" s="148">
        <v>2014</v>
      </c>
      <c r="C156" s="143" t="s">
        <v>77</v>
      </c>
      <c r="D156" s="149">
        <v>3</v>
      </c>
      <c r="E156" s="150" t="s">
        <v>82</v>
      </c>
      <c r="F156" s="151" t="s">
        <v>82</v>
      </c>
      <c r="G156" s="151" t="s">
        <v>82</v>
      </c>
      <c r="H156" s="151" t="s">
        <v>82</v>
      </c>
      <c r="I156" s="151" t="s">
        <v>82</v>
      </c>
      <c r="J156" s="152" t="s">
        <v>82</v>
      </c>
    </row>
    <row r="157" spans="1:12" customFormat="1">
      <c r="A157" s="147" t="s">
        <v>407</v>
      </c>
      <c r="B157" s="148">
        <v>2014</v>
      </c>
      <c r="C157" s="143" t="s">
        <v>76</v>
      </c>
      <c r="D157" s="149">
        <v>1</v>
      </c>
      <c r="E157" s="150" t="s">
        <v>83</v>
      </c>
      <c r="F157" s="151" t="s">
        <v>83</v>
      </c>
      <c r="G157" s="151" t="s">
        <v>83</v>
      </c>
      <c r="H157" s="151">
        <v>0.3</v>
      </c>
      <c r="I157" s="151" t="s">
        <v>83</v>
      </c>
      <c r="J157" s="152" t="s">
        <v>83</v>
      </c>
    </row>
    <row r="158" spans="1:12" customFormat="1">
      <c r="A158" s="147" t="s">
        <v>78</v>
      </c>
      <c r="B158" s="148">
        <v>2014</v>
      </c>
      <c r="C158" s="143" t="s">
        <v>40</v>
      </c>
      <c r="D158" s="149" t="s">
        <v>80</v>
      </c>
      <c r="E158" s="163">
        <v>8.0299999999999994</v>
      </c>
      <c r="F158" s="164">
        <v>7.68</v>
      </c>
      <c r="G158" s="164">
        <v>7.62</v>
      </c>
      <c r="H158" s="164">
        <v>8</v>
      </c>
      <c r="I158" s="164">
        <v>7.6</v>
      </c>
      <c r="J158" s="165">
        <v>7.73</v>
      </c>
      <c r="K158" s="19"/>
      <c r="L158" s="20"/>
    </row>
    <row r="159" spans="1:12" customFormat="1">
      <c r="A159" s="147" t="s">
        <v>408</v>
      </c>
      <c r="B159" s="148">
        <v>2014</v>
      </c>
      <c r="C159" s="149" t="s">
        <v>72</v>
      </c>
      <c r="D159" s="149">
        <v>2100</v>
      </c>
      <c r="E159" s="150">
        <v>446</v>
      </c>
      <c r="F159" s="151">
        <v>681</v>
      </c>
      <c r="G159" s="151">
        <v>696</v>
      </c>
      <c r="H159" s="151">
        <v>453</v>
      </c>
      <c r="I159" s="151">
        <v>711</v>
      </c>
      <c r="J159" s="152">
        <v>599</v>
      </c>
    </row>
    <row r="160" spans="1:12" customFormat="1">
      <c r="A160" s="147" t="s">
        <v>148</v>
      </c>
      <c r="B160" s="148">
        <v>2014</v>
      </c>
      <c r="C160" s="149" t="s">
        <v>149</v>
      </c>
      <c r="D160" s="149" t="s">
        <v>150</v>
      </c>
      <c r="E160" s="160">
        <v>19.7</v>
      </c>
      <c r="F160" s="161">
        <v>35.9</v>
      </c>
      <c r="G160" s="161">
        <v>38</v>
      </c>
      <c r="H160" s="161">
        <v>20.2</v>
      </c>
      <c r="I160" s="161">
        <v>38.799999999999997</v>
      </c>
      <c r="J160" s="162">
        <v>31.2</v>
      </c>
    </row>
    <row r="161" spans="1:20" customFormat="1">
      <c r="A161" s="147" t="s">
        <v>37</v>
      </c>
      <c r="B161" s="148">
        <v>2014</v>
      </c>
      <c r="C161" s="149" t="s">
        <v>71</v>
      </c>
      <c r="D161" s="149">
        <v>0.5</v>
      </c>
      <c r="E161" s="150" t="s">
        <v>84</v>
      </c>
      <c r="F161" s="151" t="s">
        <v>84</v>
      </c>
      <c r="G161" s="151" t="s">
        <v>84</v>
      </c>
      <c r="H161" s="151" t="s">
        <v>84</v>
      </c>
      <c r="I161" s="151" t="s">
        <v>84</v>
      </c>
      <c r="J161" s="152" t="s">
        <v>84</v>
      </c>
      <c r="K161" s="1"/>
      <c r="L161" s="1"/>
      <c r="M161" s="1"/>
      <c r="N161" s="1"/>
      <c r="O161" s="1"/>
      <c r="P161" s="1"/>
      <c r="Q161" s="1"/>
      <c r="R161" s="1"/>
      <c r="S161" s="1"/>
      <c r="T161" s="1"/>
    </row>
    <row r="162" spans="1:20" customFormat="1">
      <c r="A162" s="137" t="s">
        <v>39</v>
      </c>
      <c r="B162" s="148">
        <v>2014</v>
      </c>
      <c r="C162" s="139" t="s">
        <v>71</v>
      </c>
      <c r="D162" s="139">
        <v>50</v>
      </c>
      <c r="E162" s="166">
        <v>13</v>
      </c>
      <c r="F162" s="167">
        <v>18.399999999999999</v>
      </c>
      <c r="G162" s="167">
        <v>24</v>
      </c>
      <c r="H162" s="167">
        <v>13</v>
      </c>
      <c r="I162" s="167">
        <v>23.4</v>
      </c>
      <c r="J162" s="168">
        <v>14.1</v>
      </c>
    </row>
    <row r="163" spans="1:20" customFormat="1">
      <c r="A163" s="147" t="s">
        <v>38</v>
      </c>
      <c r="B163" s="148">
        <v>2014</v>
      </c>
      <c r="C163" s="149" t="s">
        <v>71</v>
      </c>
      <c r="D163" s="149">
        <v>0.1</v>
      </c>
      <c r="E163" s="150" t="s">
        <v>85</v>
      </c>
      <c r="F163" s="151" t="s">
        <v>85</v>
      </c>
      <c r="G163" s="151" t="s">
        <v>85</v>
      </c>
      <c r="H163" s="151" t="s">
        <v>85</v>
      </c>
      <c r="I163" s="151" t="s">
        <v>85</v>
      </c>
      <c r="J163" s="152" t="s">
        <v>85</v>
      </c>
    </row>
    <row r="164" spans="1:20" customFormat="1">
      <c r="A164" s="147" t="s">
        <v>62</v>
      </c>
      <c r="B164" s="148">
        <v>2014</v>
      </c>
      <c r="C164" s="149" t="s">
        <v>70</v>
      </c>
      <c r="D164" s="149">
        <v>0</v>
      </c>
      <c r="E164" s="150">
        <v>0</v>
      </c>
      <c r="F164" s="151">
        <v>0</v>
      </c>
      <c r="G164" s="151">
        <v>0</v>
      </c>
      <c r="H164" s="151">
        <v>0</v>
      </c>
      <c r="I164" s="151">
        <v>0</v>
      </c>
      <c r="J164" s="152">
        <v>0</v>
      </c>
    </row>
    <row r="165" spans="1:20" customFormat="1">
      <c r="A165" s="147" t="s">
        <v>59</v>
      </c>
      <c r="B165" s="148">
        <v>2014</v>
      </c>
      <c r="C165" s="149" t="s">
        <v>70</v>
      </c>
      <c r="D165" s="149">
        <v>0</v>
      </c>
      <c r="E165" s="150">
        <v>0</v>
      </c>
      <c r="F165" s="151">
        <v>0</v>
      </c>
      <c r="G165" s="151">
        <v>0</v>
      </c>
      <c r="H165" s="151">
        <v>0</v>
      </c>
      <c r="I165" s="151">
        <v>0</v>
      </c>
      <c r="J165" s="152">
        <v>0</v>
      </c>
    </row>
    <row r="166" spans="1:20" customFormat="1">
      <c r="A166" s="147" t="s">
        <v>60</v>
      </c>
      <c r="B166" s="148">
        <v>2014</v>
      </c>
      <c r="C166" s="149" t="s">
        <v>70</v>
      </c>
      <c r="D166" s="149">
        <v>0</v>
      </c>
      <c r="E166" s="150">
        <v>0</v>
      </c>
      <c r="F166" s="151">
        <v>0</v>
      </c>
      <c r="G166" s="151">
        <v>0</v>
      </c>
      <c r="H166" s="151">
        <v>0</v>
      </c>
      <c r="I166" s="151">
        <v>0</v>
      </c>
      <c r="J166" s="152">
        <v>0</v>
      </c>
    </row>
    <row r="167" spans="1:20" customFormat="1">
      <c r="A167" s="147" t="s">
        <v>69</v>
      </c>
      <c r="B167" s="148">
        <v>2014</v>
      </c>
      <c r="C167" s="149" t="s">
        <v>70</v>
      </c>
      <c r="D167" s="149">
        <v>0</v>
      </c>
      <c r="E167" s="150">
        <v>0</v>
      </c>
      <c r="F167" s="151">
        <v>0</v>
      </c>
      <c r="G167" s="151">
        <v>0</v>
      </c>
      <c r="H167" s="151">
        <v>0</v>
      </c>
      <c r="I167" s="151">
        <v>0</v>
      </c>
      <c r="J167" s="152">
        <v>0</v>
      </c>
    </row>
    <row r="168" spans="1:20" customFormat="1">
      <c r="A168" s="147" t="s">
        <v>86</v>
      </c>
      <c r="B168" s="148">
        <v>2014</v>
      </c>
      <c r="C168" s="143" t="s">
        <v>79</v>
      </c>
      <c r="D168" s="149" t="s">
        <v>151</v>
      </c>
      <c r="E168" s="150">
        <v>0</v>
      </c>
      <c r="F168" s="151">
        <v>1</v>
      </c>
      <c r="G168" s="151">
        <v>0</v>
      </c>
      <c r="H168" s="151">
        <v>1</v>
      </c>
      <c r="I168" s="151">
        <v>0</v>
      </c>
      <c r="J168" s="152">
        <v>0</v>
      </c>
    </row>
    <row r="169" spans="1:20" customFormat="1">
      <c r="A169" s="147" t="s">
        <v>67</v>
      </c>
      <c r="B169" s="148">
        <v>2014</v>
      </c>
      <c r="C169" s="149" t="s">
        <v>74</v>
      </c>
      <c r="D169" s="149">
        <v>200</v>
      </c>
      <c r="E169" s="160">
        <v>10</v>
      </c>
      <c r="F169" s="161">
        <v>2.8</v>
      </c>
      <c r="G169" s="161">
        <v>1.9</v>
      </c>
      <c r="H169" s="161">
        <v>9.8000000000000007</v>
      </c>
      <c r="I169" s="161">
        <v>1.7</v>
      </c>
      <c r="J169" s="162">
        <v>5.7</v>
      </c>
    </row>
    <row r="170" spans="1:20" customFormat="1">
      <c r="A170" s="153" t="s">
        <v>68</v>
      </c>
      <c r="B170" s="154">
        <v>2014</v>
      </c>
      <c r="C170" s="155" t="s">
        <v>74</v>
      </c>
      <c r="D170" s="155">
        <v>200</v>
      </c>
      <c r="E170" s="156" t="s">
        <v>81</v>
      </c>
      <c r="F170" s="157" t="s">
        <v>81</v>
      </c>
      <c r="G170" s="157" t="s">
        <v>81</v>
      </c>
      <c r="H170" s="157">
        <v>15.1</v>
      </c>
      <c r="I170" s="157" t="s">
        <v>81</v>
      </c>
      <c r="J170" s="158" t="s">
        <v>81</v>
      </c>
    </row>
    <row r="171" spans="1:20" customFormat="1">
      <c r="A171" s="147" t="s">
        <v>66</v>
      </c>
      <c r="B171" s="159">
        <v>2015</v>
      </c>
      <c r="C171" s="139" t="s">
        <v>73</v>
      </c>
      <c r="D171" s="139">
        <v>25</v>
      </c>
      <c r="E171" s="150">
        <v>13.6</v>
      </c>
      <c r="F171" s="151">
        <v>12.1</v>
      </c>
      <c r="G171" s="151">
        <v>12.3</v>
      </c>
      <c r="H171" s="151">
        <v>14.6</v>
      </c>
      <c r="I171" s="151">
        <v>11.9</v>
      </c>
      <c r="J171" s="152">
        <v>13.4</v>
      </c>
    </row>
    <row r="172" spans="1:20" customFormat="1">
      <c r="A172" s="137" t="s">
        <v>63</v>
      </c>
      <c r="B172" s="148">
        <v>2015</v>
      </c>
      <c r="C172" s="143" t="s">
        <v>75</v>
      </c>
      <c r="D172" s="139">
        <v>20</v>
      </c>
      <c r="E172" s="144" t="s">
        <v>81</v>
      </c>
      <c r="F172" s="145" t="s">
        <v>81</v>
      </c>
      <c r="G172" s="145" t="s">
        <v>81</v>
      </c>
      <c r="H172" s="145" t="s">
        <v>81</v>
      </c>
      <c r="I172" s="145" t="s">
        <v>81</v>
      </c>
      <c r="J172" s="146" t="s">
        <v>81</v>
      </c>
    </row>
    <row r="173" spans="1:20" customFormat="1">
      <c r="A173" s="147" t="s">
        <v>64</v>
      </c>
      <c r="B173" s="148">
        <v>2015</v>
      </c>
      <c r="C173" s="143" t="s">
        <v>77</v>
      </c>
      <c r="D173" s="149">
        <v>3</v>
      </c>
      <c r="E173" s="150" t="s">
        <v>82</v>
      </c>
      <c r="F173" s="151" t="s">
        <v>82</v>
      </c>
      <c r="G173" s="151" t="s">
        <v>82</v>
      </c>
      <c r="H173" s="151" t="s">
        <v>82</v>
      </c>
      <c r="I173" s="151" t="s">
        <v>82</v>
      </c>
      <c r="J173" s="152" t="s">
        <v>82</v>
      </c>
    </row>
    <row r="174" spans="1:20" customFormat="1">
      <c r="A174" s="147" t="s">
        <v>65</v>
      </c>
      <c r="B174" s="148">
        <v>2015</v>
      </c>
      <c r="C174" s="143" t="s">
        <v>77</v>
      </c>
      <c r="D174" s="149">
        <v>3</v>
      </c>
      <c r="E174" s="150" t="s">
        <v>82</v>
      </c>
      <c r="F174" s="151" t="s">
        <v>82</v>
      </c>
      <c r="G174" s="151" t="s">
        <v>82</v>
      </c>
      <c r="H174" s="151" t="s">
        <v>82</v>
      </c>
      <c r="I174" s="151" t="s">
        <v>82</v>
      </c>
      <c r="J174" s="152" t="s">
        <v>82</v>
      </c>
    </row>
    <row r="175" spans="1:20" customFormat="1">
      <c r="A175" s="147" t="s">
        <v>407</v>
      </c>
      <c r="B175" s="148">
        <v>2015</v>
      </c>
      <c r="C175" s="143" t="s">
        <v>76</v>
      </c>
      <c r="D175" s="149">
        <v>1</v>
      </c>
      <c r="E175" s="150" t="s">
        <v>83</v>
      </c>
      <c r="F175" s="151" t="s">
        <v>83</v>
      </c>
      <c r="G175" s="151" t="s">
        <v>83</v>
      </c>
      <c r="H175" s="151" t="s">
        <v>83</v>
      </c>
      <c r="I175" s="151" t="s">
        <v>83</v>
      </c>
      <c r="J175" s="152" t="s">
        <v>83</v>
      </c>
    </row>
    <row r="176" spans="1:20" customFormat="1">
      <c r="A176" s="147" t="s">
        <v>78</v>
      </c>
      <c r="B176" s="148">
        <v>2015</v>
      </c>
      <c r="C176" s="143" t="s">
        <v>40</v>
      </c>
      <c r="D176" s="149" t="s">
        <v>80</v>
      </c>
      <c r="E176" s="163">
        <v>7.98</v>
      </c>
      <c r="F176" s="164">
        <v>7.67</v>
      </c>
      <c r="G176" s="164">
        <v>7.6</v>
      </c>
      <c r="H176" s="164">
        <v>7.95</v>
      </c>
      <c r="I176" s="164">
        <v>7.6</v>
      </c>
      <c r="J176" s="165">
        <v>7.79</v>
      </c>
      <c r="K176" s="19"/>
      <c r="L176" s="20"/>
    </row>
    <row r="177" spans="1:20" customFormat="1">
      <c r="A177" s="147" t="s">
        <v>408</v>
      </c>
      <c r="B177" s="148">
        <v>2015</v>
      </c>
      <c r="C177" s="149" t="s">
        <v>72</v>
      </c>
      <c r="D177" s="149">
        <v>2100</v>
      </c>
      <c r="E177" s="150">
        <v>454</v>
      </c>
      <c r="F177" s="151">
        <v>661</v>
      </c>
      <c r="G177" s="151">
        <v>709</v>
      </c>
      <c r="H177" s="151">
        <v>465</v>
      </c>
      <c r="I177" s="151">
        <v>714</v>
      </c>
      <c r="J177" s="152">
        <v>545</v>
      </c>
    </row>
    <row r="178" spans="1:20" customFormat="1">
      <c r="A178" s="147" t="s">
        <v>148</v>
      </c>
      <c r="B178" s="148">
        <v>2015</v>
      </c>
      <c r="C178" s="149" t="s">
        <v>149</v>
      </c>
      <c r="D178" s="149" t="s">
        <v>150</v>
      </c>
      <c r="E178" s="160">
        <v>20.399999999999999</v>
      </c>
      <c r="F178" s="161">
        <v>34.799999999999997</v>
      </c>
      <c r="G178" s="161">
        <v>38.799999999999997</v>
      </c>
      <c r="H178" s="161">
        <v>22</v>
      </c>
      <c r="I178" s="161">
        <v>39.5</v>
      </c>
      <c r="J178" s="162">
        <v>27.5</v>
      </c>
    </row>
    <row r="179" spans="1:20" customFormat="1">
      <c r="A179" s="147" t="s">
        <v>37</v>
      </c>
      <c r="B179" s="148">
        <v>2015</v>
      </c>
      <c r="C179" s="149" t="s">
        <v>71</v>
      </c>
      <c r="D179" s="149">
        <v>0.5</v>
      </c>
      <c r="E179" s="150" t="s">
        <v>84</v>
      </c>
      <c r="F179" s="151" t="s">
        <v>84</v>
      </c>
      <c r="G179" s="151" t="s">
        <v>84</v>
      </c>
      <c r="H179" s="151" t="s">
        <v>84</v>
      </c>
      <c r="I179" s="151" t="s">
        <v>84</v>
      </c>
      <c r="J179" s="152" t="s">
        <v>84</v>
      </c>
      <c r="K179" s="1"/>
      <c r="L179" s="1"/>
      <c r="M179" s="1"/>
      <c r="N179" s="1"/>
      <c r="O179" s="1"/>
      <c r="P179" s="1"/>
      <c r="Q179" s="1"/>
      <c r="R179" s="1"/>
      <c r="S179" s="1"/>
      <c r="T179" s="1"/>
    </row>
    <row r="180" spans="1:20" customFormat="1">
      <c r="A180" s="137" t="s">
        <v>39</v>
      </c>
      <c r="B180" s="148">
        <v>2015</v>
      </c>
      <c r="C180" s="139" t="s">
        <v>71</v>
      </c>
      <c r="D180" s="139">
        <v>50</v>
      </c>
      <c r="E180" s="166">
        <v>13.6</v>
      </c>
      <c r="F180" s="167">
        <v>17.7</v>
      </c>
      <c r="G180" s="167">
        <v>25.5</v>
      </c>
      <c r="H180" s="167">
        <v>14.5</v>
      </c>
      <c r="I180" s="167">
        <v>24.5</v>
      </c>
      <c r="J180" s="168">
        <v>13.9</v>
      </c>
    </row>
    <row r="181" spans="1:20" customFormat="1">
      <c r="A181" s="147" t="s">
        <v>38</v>
      </c>
      <c r="B181" s="148">
        <v>2015</v>
      </c>
      <c r="C181" s="149" t="s">
        <v>71</v>
      </c>
      <c r="D181" s="149">
        <v>0.1</v>
      </c>
      <c r="E181" s="150" t="s">
        <v>90</v>
      </c>
      <c r="F181" s="151" t="s">
        <v>90</v>
      </c>
      <c r="G181" s="151" t="s">
        <v>90</v>
      </c>
      <c r="H181" s="151" t="s">
        <v>90</v>
      </c>
      <c r="I181" s="151" t="s">
        <v>90</v>
      </c>
      <c r="J181" s="152" t="s">
        <v>90</v>
      </c>
    </row>
    <row r="182" spans="1:20" customFormat="1">
      <c r="A182" s="147" t="s">
        <v>62</v>
      </c>
      <c r="B182" s="148">
        <v>2015</v>
      </c>
      <c r="C182" s="149" t="s">
        <v>70</v>
      </c>
      <c r="D182" s="149">
        <v>0</v>
      </c>
      <c r="E182" s="150">
        <v>0</v>
      </c>
      <c r="F182" s="151">
        <v>0</v>
      </c>
      <c r="G182" s="151">
        <v>0</v>
      </c>
      <c r="H182" s="151">
        <v>0</v>
      </c>
      <c r="I182" s="151">
        <v>0</v>
      </c>
      <c r="J182" s="152">
        <v>0</v>
      </c>
    </row>
    <row r="183" spans="1:20" customFormat="1">
      <c r="A183" s="147" t="s">
        <v>59</v>
      </c>
      <c r="B183" s="148">
        <v>2015</v>
      </c>
      <c r="C183" s="149" t="s">
        <v>70</v>
      </c>
      <c r="D183" s="149">
        <v>0</v>
      </c>
      <c r="E183" s="150">
        <v>0</v>
      </c>
      <c r="F183" s="151">
        <v>0</v>
      </c>
      <c r="G183" s="151">
        <v>0</v>
      </c>
      <c r="H183" s="151">
        <v>0</v>
      </c>
      <c r="I183" s="151">
        <v>0</v>
      </c>
      <c r="J183" s="152">
        <v>0</v>
      </c>
    </row>
    <row r="184" spans="1:20" customFormat="1">
      <c r="A184" s="147" t="s">
        <v>60</v>
      </c>
      <c r="B184" s="148">
        <v>2015</v>
      </c>
      <c r="C184" s="149" t="s">
        <v>70</v>
      </c>
      <c r="D184" s="149">
        <v>0</v>
      </c>
      <c r="E184" s="150">
        <v>0</v>
      </c>
      <c r="F184" s="151">
        <v>0</v>
      </c>
      <c r="G184" s="151">
        <v>0</v>
      </c>
      <c r="H184" s="151">
        <v>0</v>
      </c>
      <c r="I184" s="151">
        <v>0</v>
      </c>
      <c r="J184" s="152">
        <v>0</v>
      </c>
    </row>
    <row r="185" spans="1:20" customFormat="1">
      <c r="A185" s="147" t="s">
        <v>69</v>
      </c>
      <c r="B185" s="148">
        <v>2015</v>
      </c>
      <c r="C185" s="149" t="s">
        <v>70</v>
      </c>
      <c r="D185" s="149">
        <v>0</v>
      </c>
      <c r="E185" s="150">
        <v>0</v>
      </c>
      <c r="F185" s="151">
        <v>0</v>
      </c>
      <c r="G185" s="151">
        <v>0</v>
      </c>
      <c r="H185" s="151">
        <v>0</v>
      </c>
      <c r="I185" s="151">
        <v>0</v>
      </c>
      <c r="J185" s="152">
        <v>0</v>
      </c>
    </row>
    <row r="186" spans="1:20" customFormat="1">
      <c r="A186" s="147" t="s">
        <v>86</v>
      </c>
      <c r="B186" s="148">
        <v>2015</v>
      </c>
      <c r="C186" s="143" t="s">
        <v>79</v>
      </c>
      <c r="D186" s="149" t="s">
        <v>151</v>
      </c>
      <c r="E186" s="150">
        <v>1</v>
      </c>
      <c r="F186" s="151">
        <v>0</v>
      </c>
      <c r="G186" s="151">
        <v>0</v>
      </c>
      <c r="H186" s="151">
        <v>0</v>
      </c>
      <c r="I186" s="151">
        <v>0</v>
      </c>
      <c r="J186" s="152">
        <v>0</v>
      </c>
    </row>
    <row r="187" spans="1:20" customFormat="1">
      <c r="A187" s="147" t="s">
        <v>67</v>
      </c>
      <c r="B187" s="148">
        <v>2015</v>
      </c>
      <c r="C187" s="149" t="s">
        <v>74</v>
      </c>
      <c r="D187" s="149">
        <v>200</v>
      </c>
      <c r="E187" s="160">
        <v>8.9</v>
      </c>
      <c r="F187" s="161">
        <v>3.7</v>
      </c>
      <c r="G187" s="161">
        <v>1.5</v>
      </c>
      <c r="H187" s="161">
        <v>9.1</v>
      </c>
      <c r="I187" s="161">
        <v>1.7</v>
      </c>
      <c r="J187" s="162">
        <v>6.5</v>
      </c>
    </row>
    <row r="188" spans="1:20" customFormat="1">
      <c r="A188" s="153" t="s">
        <v>68</v>
      </c>
      <c r="B188" s="154">
        <v>2015</v>
      </c>
      <c r="C188" s="155" t="s">
        <v>74</v>
      </c>
      <c r="D188" s="155">
        <v>200</v>
      </c>
      <c r="E188" s="156" t="s">
        <v>81</v>
      </c>
      <c r="F188" s="157" t="s">
        <v>81</v>
      </c>
      <c r="G188" s="157" t="s">
        <v>81</v>
      </c>
      <c r="H188" s="157" t="s">
        <v>81</v>
      </c>
      <c r="I188" s="157" t="s">
        <v>81</v>
      </c>
      <c r="J188" s="158" t="s">
        <v>81</v>
      </c>
    </row>
    <row r="189" spans="1:20" customFormat="1">
      <c r="A189" s="147" t="s">
        <v>66</v>
      </c>
      <c r="B189" s="159">
        <v>2016</v>
      </c>
      <c r="C189" s="139" t="s">
        <v>73</v>
      </c>
      <c r="D189" s="139">
        <v>25</v>
      </c>
      <c r="E189" s="150">
        <v>13.4</v>
      </c>
      <c r="F189" s="151">
        <v>11.6</v>
      </c>
      <c r="G189" s="151">
        <v>11.5</v>
      </c>
      <c r="H189" s="161">
        <v>14</v>
      </c>
      <c r="I189" s="151">
        <v>11.3</v>
      </c>
      <c r="J189" s="152">
        <v>12.4</v>
      </c>
    </row>
    <row r="190" spans="1:20" customFormat="1">
      <c r="A190" s="137" t="s">
        <v>63</v>
      </c>
      <c r="B190" s="148">
        <v>2016</v>
      </c>
      <c r="C190" s="143" t="s">
        <v>75</v>
      </c>
      <c r="D190" s="139">
        <v>20</v>
      </c>
      <c r="E190" s="144" t="s">
        <v>81</v>
      </c>
      <c r="F190" s="145" t="s">
        <v>81</v>
      </c>
      <c r="G190" s="145" t="s">
        <v>81</v>
      </c>
      <c r="H190" s="145" t="s">
        <v>81</v>
      </c>
      <c r="I190" s="145" t="s">
        <v>81</v>
      </c>
      <c r="J190" s="146" t="s">
        <v>81</v>
      </c>
    </row>
    <row r="191" spans="1:20" customFormat="1">
      <c r="A191" s="147" t="s">
        <v>64</v>
      </c>
      <c r="B191" s="148">
        <v>2016</v>
      </c>
      <c r="C191" s="143" t="s">
        <v>77</v>
      </c>
      <c r="D191" s="149">
        <v>3</v>
      </c>
      <c r="E191" s="150" t="s">
        <v>82</v>
      </c>
      <c r="F191" s="151" t="s">
        <v>82</v>
      </c>
      <c r="G191" s="151" t="s">
        <v>82</v>
      </c>
      <c r="H191" s="151" t="s">
        <v>82</v>
      </c>
      <c r="I191" s="151" t="s">
        <v>82</v>
      </c>
      <c r="J191" s="152" t="s">
        <v>82</v>
      </c>
    </row>
    <row r="192" spans="1:20" customFormat="1">
      <c r="A192" s="147" t="s">
        <v>65</v>
      </c>
      <c r="B192" s="148">
        <v>2016</v>
      </c>
      <c r="C192" s="143" t="s">
        <v>77</v>
      </c>
      <c r="D192" s="149">
        <v>3</v>
      </c>
      <c r="E192" s="150" t="s">
        <v>82</v>
      </c>
      <c r="F192" s="151" t="s">
        <v>82</v>
      </c>
      <c r="G192" s="151" t="s">
        <v>82</v>
      </c>
      <c r="H192" s="151" t="s">
        <v>82</v>
      </c>
      <c r="I192" s="151" t="s">
        <v>82</v>
      </c>
      <c r="J192" s="152" t="s">
        <v>82</v>
      </c>
    </row>
    <row r="193" spans="1:20" customFormat="1">
      <c r="A193" s="147" t="s">
        <v>407</v>
      </c>
      <c r="B193" s="148">
        <v>2016</v>
      </c>
      <c r="C193" s="143" t="s">
        <v>76</v>
      </c>
      <c r="D193" s="149">
        <v>1</v>
      </c>
      <c r="E193" s="150" t="s">
        <v>83</v>
      </c>
      <c r="F193" s="151" t="s">
        <v>83</v>
      </c>
      <c r="G193" s="151" t="s">
        <v>83</v>
      </c>
      <c r="H193" s="151" t="s">
        <v>83</v>
      </c>
      <c r="I193" s="151" t="s">
        <v>83</v>
      </c>
      <c r="J193" s="152" t="s">
        <v>83</v>
      </c>
    </row>
    <row r="194" spans="1:20" customFormat="1">
      <c r="A194" s="147" t="s">
        <v>78</v>
      </c>
      <c r="B194" s="148">
        <v>2016</v>
      </c>
      <c r="C194" s="143" t="s">
        <v>40</v>
      </c>
      <c r="D194" s="149" t="s">
        <v>80</v>
      </c>
      <c r="E194" s="163">
        <v>7.99</v>
      </c>
      <c r="F194" s="164">
        <v>7.65</v>
      </c>
      <c r="G194" s="164">
        <v>7.64</v>
      </c>
      <c r="H194" s="164">
        <v>7.79</v>
      </c>
      <c r="I194" s="164">
        <v>7.63</v>
      </c>
      <c r="J194" s="165">
        <v>7.73</v>
      </c>
      <c r="K194" s="19"/>
      <c r="L194" s="20"/>
    </row>
    <row r="195" spans="1:20" customFormat="1">
      <c r="A195" s="147" t="s">
        <v>408</v>
      </c>
      <c r="B195" s="148">
        <v>2016</v>
      </c>
      <c r="C195" s="149" t="s">
        <v>72</v>
      </c>
      <c r="D195" s="149">
        <v>2100</v>
      </c>
      <c r="E195" s="150">
        <v>459</v>
      </c>
      <c r="F195" s="151">
        <v>676</v>
      </c>
      <c r="G195" s="151">
        <v>687</v>
      </c>
      <c r="H195" s="151">
        <v>525</v>
      </c>
      <c r="I195" s="151">
        <v>690</v>
      </c>
      <c r="J195" s="152">
        <v>621</v>
      </c>
    </row>
    <row r="196" spans="1:20" customFormat="1">
      <c r="A196" s="147" t="s">
        <v>148</v>
      </c>
      <c r="B196" s="148">
        <v>2016</v>
      </c>
      <c r="C196" s="149" t="s">
        <v>149</v>
      </c>
      <c r="D196" s="149" t="s">
        <v>150</v>
      </c>
      <c r="E196" s="160">
        <v>21.6</v>
      </c>
      <c r="F196" s="161">
        <v>36.5</v>
      </c>
      <c r="G196" s="161">
        <v>38.700000000000003</v>
      </c>
      <c r="H196" s="161">
        <v>26.2</v>
      </c>
      <c r="I196" s="161">
        <v>38.799999999999997</v>
      </c>
      <c r="J196" s="162">
        <v>33.4</v>
      </c>
    </row>
    <row r="197" spans="1:20" customFormat="1">
      <c r="A197" s="147" t="s">
        <v>37</v>
      </c>
      <c r="B197" s="148">
        <v>2016</v>
      </c>
      <c r="C197" s="149" t="s">
        <v>71</v>
      </c>
      <c r="D197" s="149">
        <v>0.5</v>
      </c>
      <c r="E197" s="150" t="s">
        <v>84</v>
      </c>
      <c r="F197" s="151" t="s">
        <v>84</v>
      </c>
      <c r="G197" s="151" t="s">
        <v>84</v>
      </c>
      <c r="H197" s="151" t="s">
        <v>84</v>
      </c>
      <c r="I197" s="151" t="s">
        <v>84</v>
      </c>
      <c r="J197" s="152" t="s">
        <v>84</v>
      </c>
      <c r="K197" s="1"/>
      <c r="L197" s="1"/>
      <c r="M197" s="1"/>
      <c r="N197" s="1"/>
      <c r="O197" s="1"/>
      <c r="P197" s="1"/>
      <c r="Q197" s="1"/>
      <c r="R197" s="1"/>
      <c r="S197" s="1"/>
      <c r="T197" s="1"/>
    </row>
    <row r="198" spans="1:20" customFormat="1">
      <c r="A198" s="137" t="s">
        <v>39</v>
      </c>
      <c r="B198" s="148">
        <v>2016</v>
      </c>
      <c r="C198" s="139" t="s">
        <v>71</v>
      </c>
      <c r="D198" s="139">
        <v>50</v>
      </c>
      <c r="E198" s="166">
        <v>14</v>
      </c>
      <c r="F198" s="167">
        <v>20.8</v>
      </c>
      <c r="G198" s="167">
        <v>25.5</v>
      </c>
      <c r="H198" s="167">
        <v>17.3</v>
      </c>
      <c r="I198" s="167">
        <v>23.7</v>
      </c>
      <c r="J198" s="168">
        <v>13.1</v>
      </c>
    </row>
    <row r="199" spans="1:20" customFormat="1">
      <c r="A199" s="147" t="s">
        <v>38</v>
      </c>
      <c r="B199" s="148">
        <v>2016</v>
      </c>
      <c r="C199" s="149" t="s">
        <v>71</v>
      </c>
      <c r="D199" s="149">
        <v>0.1</v>
      </c>
      <c r="E199" s="150" t="s">
        <v>90</v>
      </c>
      <c r="F199" s="151" t="s">
        <v>90</v>
      </c>
      <c r="G199" s="151" t="s">
        <v>90</v>
      </c>
      <c r="H199" s="151" t="s">
        <v>90</v>
      </c>
      <c r="I199" s="151" t="s">
        <v>90</v>
      </c>
      <c r="J199" s="152" t="s">
        <v>90</v>
      </c>
    </row>
    <row r="200" spans="1:20" customFormat="1">
      <c r="A200" s="147" t="s">
        <v>62</v>
      </c>
      <c r="B200" s="148">
        <v>2016</v>
      </c>
      <c r="C200" s="149" t="s">
        <v>70</v>
      </c>
      <c r="D200" s="149">
        <v>0</v>
      </c>
      <c r="E200" s="150">
        <v>0</v>
      </c>
      <c r="F200" s="151">
        <v>0</v>
      </c>
      <c r="G200" s="151">
        <v>0</v>
      </c>
      <c r="H200" s="151">
        <v>0</v>
      </c>
      <c r="I200" s="151">
        <v>0</v>
      </c>
      <c r="J200" s="152">
        <v>0</v>
      </c>
    </row>
    <row r="201" spans="1:20" customFormat="1">
      <c r="A201" s="147" t="s">
        <v>59</v>
      </c>
      <c r="B201" s="148">
        <v>2016</v>
      </c>
      <c r="C201" s="149" t="s">
        <v>70</v>
      </c>
      <c r="D201" s="149">
        <v>0</v>
      </c>
      <c r="E201" s="150">
        <v>0</v>
      </c>
      <c r="F201" s="151">
        <v>0</v>
      </c>
      <c r="G201" s="151">
        <v>0</v>
      </c>
      <c r="H201" s="151">
        <v>0</v>
      </c>
      <c r="I201" s="151">
        <v>0</v>
      </c>
      <c r="J201" s="152">
        <v>0</v>
      </c>
    </row>
    <row r="202" spans="1:20" customFormat="1">
      <c r="A202" s="147" t="s">
        <v>60</v>
      </c>
      <c r="B202" s="148">
        <v>2016</v>
      </c>
      <c r="C202" s="149" t="s">
        <v>70</v>
      </c>
      <c r="D202" s="149">
        <v>0</v>
      </c>
      <c r="E202" s="150">
        <v>0</v>
      </c>
      <c r="F202" s="151">
        <v>0</v>
      </c>
      <c r="G202" s="151">
        <v>0</v>
      </c>
      <c r="H202" s="151">
        <v>0</v>
      </c>
      <c r="I202" s="151">
        <v>0</v>
      </c>
      <c r="J202" s="152">
        <v>0</v>
      </c>
    </row>
    <row r="203" spans="1:20" customFormat="1">
      <c r="A203" s="147" t="s">
        <v>69</v>
      </c>
      <c r="B203" s="148">
        <v>2016</v>
      </c>
      <c r="C203" s="149" t="s">
        <v>70</v>
      </c>
      <c r="D203" s="149">
        <v>0</v>
      </c>
      <c r="E203" s="150">
        <v>0</v>
      </c>
      <c r="F203" s="151">
        <v>0</v>
      </c>
      <c r="G203" s="151">
        <v>0</v>
      </c>
      <c r="H203" s="151">
        <v>0</v>
      </c>
      <c r="I203" s="151">
        <v>0</v>
      </c>
      <c r="J203" s="152">
        <v>0</v>
      </c>
    </row>
    <row r="204" spans="1:20" customFormat="1">
      <c r="A204" s="147" t="s">
        <v>86</v>
      </c>
      <c r="B204" s="148">
        <v>2016</v>
      </c>
      <c r="C204" s="143" t="s">
        <v>79</v>
      </c>
      <c r="D204" s="149" t="s">
        <v>151</v>
      </c>
      <c r="E204" s="150">
        <v>0</v>
      </c>
      <c r="F204" s="151">
        <v>0</v>
      </c>
      <c r="G204" s="151">
        <v>0</v>
      </c>
      <c r="H204" s="151">
        <v>0</v>
      </c>
      <c r="I204" s="151">
        <v>0</v>
      </c>
      <c r="J204" s="152">
        <v>0</v>
      </c>
    </row>
    <row r="205" spans="1:20" customFormat="1">
      <c r="A205" s="147" t="s">
        <v>67</v>
      </c>
      <c r="B205" s="148">
        <v>2016</v>
      </c>
      <c r="C205" s="149" t="s">
        <v>74</v>
      </c>
      <c r="D205" s="149">
        <v>200</v>
      </c>
      <c r="E205" s="160">
        <v>9.1999999999999993</v>
      </c>
      <c r="F205" s="161">
        <v>2.5</v>
      </c>
      <c r="G205" s="161">
        <v>1.4</v>
      </c>
      <c r="H205" s="161">
        <v>7.5</v>
      </c>
      <c r="I205" s="161">
        <v>1.8</v>
      </c>
      <c r="J205" s="162">
        <v>4.5</v>
      </c>
    </row>
    <row r="206" spans="1:20" customFormat="1">
      <c r="A206" s="153" t="s">
        <v>68</v>
      </c>
      <c r="B206" s="154">
        <v>2016</v>
      </c>
      <c r="C206" s="155" t="s">
        <v>74</v>
      </c>
      <c r="D206" s="155">
        <v>200</v>
      </c>
      <c r="E206" s="156" t="s">
        <v>81</v>
      </c>
      <c r="F206" s="157" t="s">
        <v>81</v>
      </c>
      <c r="G206" s="157" t="s">
        <v>81</v>
      </c>
      <c r="H206" s="157" t="s">
        <v>81</v>
      </c>
      <c r="I206" s="157" t="s">
        <v>81</v>
      </c>
      <c r="J206" s="158" t="s">
        <v>81</v>
      </c>
    </row>
    <row r="207" spans="1:20" customFormat="1">
      <c r="A207" s="147" t="s">
        <v>66</v>
      </c>
      <c r="B207" s="159">
        <v>2017</v>
      </c>
      <c r="C207" s="139" t="s">
        <v>73</v>
      </c>
      <c r="D207" s="139">
        <v>25</v>
      </c>
      <c r="E207" s="150">
        <v>13.7</v>
      </c>
      <c r="F207" s="151">
        <v>11.8</v>
      </c>
      <c r="G207" s="151">
        <v>11.9</v>
      </c>
      <c r="H207" s="161">
        <v>14.1</v>
      </c>
      <c r="I207" s="151">
        <v>11.8</v>
      </c>
      <c r="J207" s="152">
        <v>12.8</v>
      </c>
    </row>
    <row r="208" spans="1:20" customFormat="1">
      <c r="A208" s="137" t="s">
        <v>63</v>
      </c>
      <c r="B208" s="148">
        <v>2017</v>
      </c>
      <c r="C208" s="143" t="s">
        <v>75</v>
      </c>
      <c r="D208" s="139">
        <v>20</v>
      </c>
      <c r="E208" s="144" t="s">
        <v>81</v>
      </c>
      <c r="F208" s="145" t="s">
        <v>81</v>
      </c>
      <c r="G208" s="145" t="s">
        <v>81</v>
      </c>
      <c r="H208" s="145" t="s">
        <v>81</v>
      </c>
      <c r="I208" s="145" t="s">
        <v>81</v>
      </c>
      <c r="J208" s="146" t="s">
        <v>81</v>
      </c>
    </row>
    <row r="209" spans="1:20" customFormat="1">
      <c r="A209" s="147" t="s">
        <v>330</v>
      </c>
      <c r="B209" s="148">
        <v>2017</v>
      </c>
      <c r="C209" s="143" t="s">
        <v>197</v>
      </c>
      <c r="D209" s="149" t="s">
        <v>198</v>
      </c>
      <c r="E209" s="150" t="s">
        <v>198</v>
      </c>
      <c r="F209" s="151" t="s">
        <v>198</v>
      </c>
      <c r="G209" s="151" t="s">
        <v>198</v>
      </c>
      <c r="H209" s="151" t="s">
        <v>198</v>
      </c>
      <c r="I209" s="151" t="s">
        <v>198</v>
      </c>
      <c r="J209" s="152" t="s">
        <v>198</v>
      </c>
    </row>
    <row r="210" spans="1:20" customFormat="1">
      <c r="A210" s="147" t="s">
        <v>331</v>
      </c>
      <c r="B210" s="148">
        <v>2017</v>
      </c>
      <c r="C210" s="143" t="s">
        <v>197</v>
      </c>
      <c r="D210" s="149" t="s">
        <v>198</v>
      </c>
      <c r="E210" s="150" t="s">
        <v>198</v>
      </c>
      <c r="F210" s="151" t="s">
        <v>198</v>
      </c>
      <c r="G210" s="151" t="s">
        <v>198</v>
      </c>
      <c r="H210" s="151" t="s">
        <v>198</v>
      </c>
      <c r="I210" s="151" t="s">
        <v>198</v>
      </c>
      <c r="J210" s="152" t="s">
        <v>198</v>
      </c>
    </row>
    <row r="211" spans="1:20" customFormat="1">
      <c r="A211" s="147" t="s">
        <v>407</v>
      </c>
      <c r="B211" s="148">
        <v>2017</v>
      </c>
      <c r="C211" s="143" t="s">
        <v>76</v>
      </c>
      <c r="D211" s="149">
        <v>1</v>
      </c>
      <c r="E211" s="150" t="s">
        <v>83</v>
      </c>
      <c r="F211" s="151" t="s">
        <v>83</v>
      </c>
      <c r="G211" s="151" t="s">
        <v>83</v>
      </c>
      <c r="H211" s="151" t="s">
        <v>83</v>
      </c>
      <c r="I211" s="151" t="s">
        <v>83</v>
      </c>
      <c r="J211" s="152" t="s">
        <v>83</v>
      </c>
    </row>
    <row r="212" spans="1:20" customFormat="1">
      <c r="A212" s="147" t="s">
        <v>78</v>
      </c>
      <c r="B212" s="148">
        <v>2017</v>
      </c>
      <c r="C212" s="143" t="s">
        <v>40</v>
      </c>
      <c r="D212" s="149" t="s">
        <v>80</v>
      </c>
      <c r="E212" s="163">
        <v>7.97</v>
      </c>
      <c r="F212" s="164">
        <v>7.66</v>
      </c>
      <c r="G212" s="164">
        <v>7.68</v>
      </c>
      <c r="H212" s="164">
        <v>7.66</v>
      </c>
      <c r="I212" s="164">
        <v>7.63</v>
      </c>
      <c r="J212" s="165">
        <v>7.7</v>
      </c>
      <c r="K212" s="19"/>
      <c r="L212" s="20"/>
    </row>
    <row r="213" spans="1:20" customFormat="1">
      <c r="A213" s="147" t="s">
        <v>408</v>
      </c>
      <c r="B213" s="148">
        <v>2017</v>
      </c>
      <c r="C213" s="149" t="s">
        <v>72</v>
      </c>
      <c r="D213" s="149">
        <v>2100</v>
      </c>
      <c r="E213" s="150">
        <v>468</v>
      </c>
      <c r="F213" s="151">
        <v>686</v>
      </c>
      <c r="G213" s="151">
        <v>672</v>
      </c>
      <c r="H213" s="151">
        <v>567</v>
      </c>
      <c r="I213" s="151">
        <v>683</v>
      </c>
      <c r="J213" s="152">
        <v>593</v>
      </c>
    </row>
    <row r="214" spans="1:20" customFormat="1">
      <c r="A214" s="147" t="s">
        <v>148</v>
      </c>
      <c r="B214" s="148">
        <v>2017</v>
      </c>
      <c r="C214" s="149" t="s">
        <v>149</v>
      </c>
      <c r="D214" s="149" t="s">
        <v>150</v>
      </c>
      <c r="E214" s="160">
        <v>21</v>
      </c>
      <c r="F214" s="161">
        <v>37</v>
      </c>
      <c r="G214" s="161">
        <v>37.5</v>
      </c>
      <c r="H214" s="161">
        <v>27.7</v>
      </c>
      <c r="I214" s="161">
        <v>38</v>
      </c>
      <c r="J214" s="162">
        <v>31</v>
      </c>
    </row>
    <row r="215" spans="1:20" customFormat="1">
      <c r="A215" s="147" t="s">
        <v>37</v>
      </c>
      <c r="B215" s="148">
        <v>2017</v>
      </c>
      <c r="C215" s="149" t="s">
        <v>71</v>
      </c>
      <c r="D215" s="149">
        <v>0.5</v>
      </c>
      <c r="E215" s="150" t="s">
        <v>84</v>
      </c>
      <c r="F215" s="151" t="s">
        <v>84</v>
      </c>
      <c r="G215" s="151" t="s">
        <v>84</v>
      </c>
      <c r="H215" s="151" t="s">
        <v>84</v>
      </c>
      <c r="I215" s="151" t="s">
        <v>84</v>
      </c>
      <c r="J215" s="152" t="s">
        <v>84</v>
      </c>
      <c r="K215" s="1"/>
      <c r="L215" s="1"/>
      <c r="M215" s="1"/>
      <c r="N215" s="1"/>
      <c r="O215" s="1"/>
      <c r="P215" s="1"/>
      <c r="Q215" s="1"/>
      <c r="R215" s="1"/>
      <c r="S215" s="1"/>
      <c r="T215" s="1"/>
    </row>
    <row r="216" spans="1:20" customFormat="1">
      <c r="A216" s="137" t="s">
        <v>39</v>
      </c>
      <c r="B216" s="148">
        <v>2017</v>
      </c>
      <c r="C216" s="139" t="s">
        <v>71</v>
      </c>
      <c r="D216" s="139">
        <v>50</v>
      </c>
      <c r="E216" s="166">
        <v>13.4</v>
      </c>
      <c r="F216" s="167">
        <v>20.100000000000001</v>
      </c>
      <c r="G216" s="167">
        <v>22.8</v>
      </c>
      <c r="H216" s="167">
        <v>19.5</v>
      </c>
      <c r="I216" s="167">
        <v>21.3</v>
      </c>
      <c r="J216" s="168">
        <v>13.9</v>
      </c>
    </row>
    <row r="217" spans="1:20" customFormat="1">
      <c r="A217" s="147" t="s">
        <v>38</v>
      </c>
      <c r="B217" s="148">
        <v>2017</v>
      </c>
      <c r="C217" s="149" t="s">
        <v>71</v>
      </c>
      <c r="D217" s="149">
        <v>0.1</v>
      </c>
      <c r="E217" s="150" t="s">
        <v>90</v>
      </c>
      <c r="F217" s="151" t="s">
        <v>90</v>
      </c>
      <c r="G217" s="151" t="s">
        <v>90</v>
      </c>
      <c r="H217" s="151" t="s">
        <v>90</v>
      </c>
      <c r="I217" s="151" t="s">
        <v>90</v>
      </c>
      <c r="J217" s="152" t="s">
        <v>90</v>
      </c>
    </row>
    <row r="218" spans="1:20" customFormat="1">
      <c r="A218" s="147" t="s">
        <v>62</v>
      </c>
      <c r="B218" s="148">
        <v>2017</v>
      </c>
      <c r="C218" s="149" t="s">
        <v>70</v>
      </c>
      <c r="D218" s="149">
        <v>0</v>
      </c>
      <c r="E218" s="150">
        <v>0</v>
      </c>
      <c r="F218" s="151">
        <v>0</v>
      </c>
      <c r="G218" s="151">
        <v>0</v>
      </c>
      <c r="H218" s="151">
        <v>0</v>
      </c>
      <c r="I218" s="151">
        <v>0</v>
      </c>
      <c r="J218" s="152">
        <v>0</v>
      </c>
    </row>
    <row r="219" spans="1:20" customFormat="1">
      <c r="A219" s="147" t="s">
        <v>59</v>
      </c>
      <c r="B219" s="148">
        <v>2017</v>
      </c>
      <c r="C219" s="149" t="s">
        <v>70</v>
      </c>
      <c r="D219" s="149">
        <v>0</v>
      </c>
      <c r="E219" s="150">
        <v>0</v>
      </c>
      <c r="F219" s="151">
        <v>0</v>
      </c>
      <c r="G219" s="151">
        <v>0</v>
      </c>
      <c r="H219" s="151">
        <v>0</v>
      </c>
      <c r="I219" s="151">
        <v>0</v>
      </c>
      <c r="J219" s="152">
        <v>0</v>
      </c>
    </row>
    <row r="220" spans="1:20" customFormat="1">
      <c r="A220" s="147" t="s">
        <v>60</v>
      </c>
      <c r="B220" s="148">
        <v>2017</v>
      </c>
      <c r="C220" s="149" t="s">
        <v>70</v>
      </c>
      <c r="D220" s="149">
        <v>0</v>
      </c>
      <c r="E220" s="150">
        <v>0</v>
      </c>
      <c r="F220" s="151">
        <v>0</v>
      </c>
      <c r="G220" s="151">
        <v>0</v>
      </c>
      <c r="H220" s="151">
        <v>0</v>
      </c>
      <c r="I220" s="151">
        <v>0</v>
      </c>
      <c r="J220" s="152">
        <v>0</v>
      </c>
    </row>
    <row r="221" spans="1:20" customFormat="1">
      <c r="A221" s="147" t="s">
        <v>69</v>
      </c>
      <c r="B221" s="148">
        <v>2017</v>
      </c>
      <c r="C221" s="149" t="s">
        <v>70</v>
      </c>
      <c r="D221" s="149">
        <v>0</v>
      </c>
      <c r="E221" s="150">
        <v>0</v>
      </c>
      <c r="F221" s="151">
        <v>0</v>
      </c>
      <c r="G221" s="151">
        <v>0</v>
      </c>
      <c r="H221" s="151">
        <v>0</v>
      </c>
      <c r="I221" s="151">
        <v>0</v>
      </c>
      <c r="J221" s="152">
        <v>0</v>
      </c>
    </row>
    <row r="222" spans="1:20" customFormat="1">
      <c r="A222" s="147" t="s">
        <v>86</v>
      </c>
      <c r="B222" s="148">
        <v>2017</v>
      </c>
      <c r="C222" s="143" t="s">
        <v>79</v>
      </c>
      <c r="D222" s="149" t="s">
        <v>151</v>
      </c>
      <c r="E222" s="150">
        <v>0</v>
      </c>
      <c r="F222" s="151">
        <v>0</v>
      </c>
      <c r="G222" s="151">
        <v>0</v>
      </c>
      <c r="H222" s="151">
        <v>0</v>
      </c>
      <c r="I222" s="151">
        <v>0</v>
      </c>
      <c r="J222" s="152">
        <v>0</v>
      </c>
    </row>
    <row r="223" spans="1:20" customFormat="1">
      <c r="A223" s="147" t="s">
        <v>67</v>
      </c>
      <c r="B223" s="148">
        <v>2017</v>
      </c>
      <c r="C223" s="149" t="s">
        <v>74</v>
      </c>
      <c r="D223" s="149">
        <v>200</v>
      </c>
      <c r="E223" s="160">
        <v>10</v>
      </c>
      <c r="F223" s="161">
        <v>2.6</v>
      </c>
      <c r="G223" s="161">
        <v>2.5</v>
      </c>
      <c r="H223" s="161">
        <v>7</v>
      </c>
      <c r="I223" s="161">
        <v>2.4</v>
      </c>
      <c r="J223" s="162">
        <v>5.2</v>
      </c>
    </row>
    <row r="224" spans="1:20" customFormat="1">
      <c r="A224" s="153" t="s">
        <v>68</v>
      </c>
      <c r="B224" s="154">
        <v>2017</v>
      </c>
      <c r="C224" s="155" t="s">
        <v>74</v>
      </c>
      <c r="D224" s="155">
        <v>200</v>
      </c>
      <c r="E224" s="156" t="s">
        <v>81</v>
      </c>
      <c r="F224" s="157" t="s">
        <v>81</v>
      </c>
      <c r="G224" s="157" t="s">
        <v>81</v>
      </c>
      <c r="H224" s="157" t="s">
        <v>81</v>
      </c>
      <c r="I224" s="157" t="s">
        <v>81</v>
      </c>
      <c r="J224" s="158" t="s">
        <v>81</v>
      </c>
    </row>
    <row r="225" spans="1:10" ht="15" customHeight="1">
      <c r="A225" s="147" t="s">
        <v>66</v>
      </c>
      <c r="B225" s="337">
        <v>2018</v>
      </c>
      <c r="C225" s="338" t="s">
        <v>73</v>
      </c>
      <c r="D225" s="337">
        <v>25</v>
      </c>
      <c r="E225" s="339">
        <v>14.1</v>
      </c>
      <c r="F225" s="340">
        <v>11.7</v>
      </c>
      <c r="G225" s="340">
        <v>11.2</v>
      </c>
      <c r="H225" s="341">
        <v>14.8</v>
      </c>
      <c r="I225" s="340">
        <v>11.4</v>
      </c>
      <c r="J225" s="342">
        <v>12</v>
      </c>
    </row>
    <row r="226" spans="1:10" ht="15" customHeight="1">
      <c r="A226" s="137" t="s">
        <v>63</v>
      </c>
      <c r="B226" s="337">
        <v>2018</v>
      </c>
      <c r="C226" s="343" t="s">
        <v>75</v>
      </c>
      <c r="D226" s="337">
        <v>20</v>
      </c>
      <c r="E226" s="344" t="s">
        <v>81</v>
      </c>
      <c r="F226" s="345" t="s">
        <v>81</v>
      </c>
      <c r="G226" s="345" t="s">
        <v>81</v>
      </c>
      <c r="H226" s="345" t="s">
        <v>81</v>
      </c>
      <c r="I226" s="345" t="s">
        <v>81</v>
      </c>
      <c r="J226" s="346" t="s">
        <v>81</v>
      </c>
    </row>
    <row r="227" spans="1:10" ht="15" customHeight="1">
      <c r="A227" s="147" t="s">
        <v>330</v>
      </c>
      <c r="B227" s="337">
        <v>2018</v>
      </c>
      <c r="C227" s="343" t="s">
        <v>197</v>
      </c>
      <c r="D227" s="347" t="s">
        <v>198</v>
      </c>
      <c r="E227" s="344" t="s">
        <v>198</v>
      </c>
      <c r="F227" s="345" t="s">
        <v>198</v>
      </c>
      <c r="G227" s="345" t="s">
        <v>198</v>
      </c>
      <c r="H227" s="345" t="s">
        <v>198</v>
      </c>
      <c r="I227" s="345" t="s">
        <v>198</v>
      </c>
      <c r="J227" s="346" t="s">
        <v>198</v>
      </c>
    </row>
    <row r="228" spans="1:10" ht="15" customHeight="1">
      <c r="A228" s="147" t="s">
        <v>331</v>
      </c>
      <c r="B228" s="337">
        <v>2018</v>
      </c>
      <c r="C228" s="343" t="s">
        <v>197</v>
      </c>
      <c r="D228" s="347" t="s">
        <v>198</v>
      </c>
      <c r="E228" s="339" t="s">
        <v>198</v>
      </c>
      <c r="F228" s="340" t="s">
        <v>198</v>
      </c>
      <c r="G228" s="340" t="s">
        <v>198</v>
      </c>
      <c r="H228" s="340" t="s">
        <v>198</v>
      </c>
      <c r="I228" s="340" t="s">
        <v>198</v>
      </c>
      <c r="J228" s="342" t="s">
        <v>198</v>
      </c>
    </row>
    <row r="229" spans="1:10" ht="15" customHeight="1">
      <c r="A229" s="147" t="s">
        <v>407</v>
      </c>
      <c r="B229" s="337">
        <v>2018</v>
      </c>
      <c r="C229" s="343" t="s">
        <v>76</v>
      </c>
      <c r="D229" s="347">
        <v>1</v>
      </c>
      <c r="E229" s="339" t="s">
        <v>90</v>
      </c>
      <c r="F229" s="340" t="s">
        <v>90</v>
      </c>
      <c r="G229" s="340" t="s">
        <v>90</v>
      </c>
      <c r="H229" s="340" t="s">
        <v>90</v>
      </c>
      <c r="I229" s="340" t="s">
        <v>90</v>
      </c>
      <c r="J229" s="342" t="s">
        <v>90</v>
      </c>
    </row>
    <row r="230" spans="1:10" ht="15" customHeight="1">
      <c r="A230" s="147" t="s">
        <v>78</v>
      </c>
      <c r="B230" s="337">
        <v>2018</v>
      </c>
      <c r="C230" s="343" t="s">
        <v>40</v>
      </c>
      <c r="D230" s="347" t="s">
        <v>80</v>
      </c>
      <c r="E230" s="348">
        <v>7.98</v>
      </c>
      <c r="F230" s="349">
        <v>7.71</v>
      </c>
      <c r="G230" s="349">
        <v>7.65</v>
      </c>
      <c r="H230" s="349">
        <v>7.73</v>
      </c>
      <c r="I230" s="349">
        <v>7.68</v>
      </c>
      <c r="J230" s="350">
        <v>7.73</v>
      </c>
    </row>
    <row r="231" spans="1:10" ht="15" customHeight="1">
      <c r="A231" s="147" t="s">
        <v>408</v>
      </c>
      <c r="B231" s="337">
        <v>2018</v>
      </c>
      <c r="C231" s="351" t="s">
        <v>72</v>
      </c>
      <c r="D231" s="347">
        <v>2100</v>
      </c>
      <c r="E231" s="339">
        <v>452</v>
      </c>
      <c r="F231" s="340">
        <v>670</v>
      </c>
      <c r="G231" s="340">
        <v>687</v>
      </c>
      <c r="H231" s="340">
        <v>538</v>
      </c>
      <c r="I231" s="340">
        <v>683</v>
      </c>
      <c r="J231" s="342">
        <v>592</v>
      </c>
    </row>
    <row r="232" spans="1:10" ht="15" customHeight="1">
      <c r="A232" s="147" t="s">
        <v>148</v>
      </c>
      <c r="B232" s="337">
        <v>2018</v>
      </c>
      <c r="C232" s="351" t="s">
        <v>149</v>
      </c>
      <c r="D232" s="347" t="s">
        <v>150</v>
      </c>
      <c r="E232" s="352">
        <v>21.5</v>
      </c>
      <c r="F232" s="341">
        <v>36.700000000000003</v>
      </c>
      <c r="G232" s="341">
        <v>38.9</v>
      </c>
      <c r="H232" s="341">
        <v>26.8</v>
      </c>
      <c r="I232" s="341">
        <v>38.700000000000003</v>
      </c>
      <c r="J232" s="353">
        <v>32</v>
      </c>
    </row>
    <row r="233" spans="1:10" ht="15" customHeight="1">
      <c r="A233" s="147" t="s">
        <v>37</v>
      </c>
      <c r="B233" s="337">
        <v>2018</v>
      </c>
      <c r="C233" s="351" t="s">
        <v>71</v>
      </c>
      <c r="D233" s="347">
        <v>0.5</v>
      </c>
      <c r="E233" s="339" t="s">
        <v>84</v>
      </c>
      <c r="F233" s="340" t="s">
        <v>84</v>
      </c>
      <c r="G233" s="340" t="s">
        <v>84</v>
      </c>
      <c r="H233" s="340" t="s">
        <v>84</v>
      </c>
      <c r="I233" s="340" t="s">
        <v>84</v>
      </c>
      <c r="J233" s="342" t="s">
        <v>84</v>
      </c>
    </row>
    <row r="234" spans="1:10" ht="15" customHeight="1">
      <c r="A234" s="137" t="s">
        <v>39</v>
      </c>
      <c r="B234" s="337">
        <v>2018</v>
      </c>
      <c r="C234" s="354" t="s">
        <v>71</v>
      </c>
      <c r="D234" s="337">
        <v>50</v>
      </c>
      <c r="E234" s="355">
        <v>12.8</v>
      </c>
      <c r="F234" s="356">
        <v>19.399999999999999</v>
      </c>
      <c r="G234" s="356">
        <v>23.3</v>
      </c>
      <c r="H234" s="356">
        <v>17.5</v>
      </c>
      <c r="I234" s="356">
        <v>21</v>
      </c>
      <c r="J234" s="357">
        <v>15.8</v>
      </c>
    </row>
    <row r="235" spans="1:10" ht="15" customHeight="1">
      <c r="A235" s="147" t="s">
        <v>38</v>
      </c>
      <c r="B235" s="337">
        <v>2018</v>
      </c>
      <c r="C235" s="351" t="s">
        <v>71</v>
      </c>
      <c r="D235" s="347">
        <v>0.1</v>
      </c>
      <c r="E235" s="339" t="s">
        <v>90</v>
      </c>
      <c r="F235" s="340" t="s">
        <v>90</v>
      </c>
      <c r="G235" s="340" t="s">
        <v>90</v>
      </c>
      <c r="H235" s="340" t="s">
        <v>90</v>
      </c>
      <c r="I235" s="340" t="s">
        <v>90</v>
      </c>
      <c r="J235" s="342" t="s">
        <v>90</v>
      </c>
    </row>
    <row r="236" spans="1:10">
      <c r="A236" s="147" t="s">
        <v>62</v>
      </c>
      <c r="B236" s="337">
        <v>2018</v>
      </c>
      <c r="C236" s="351" t="s">
        <v>70</v>
      </c>
      <c r="D236" s="347">
        <v>0</v>
      </c>
      <c r="E236" s="339">
        <v>0</v>
      </c>
      <c r="F236" s="340">
        <v>0</v>
      </c>
      <c r="G236" s="340">
        <v>0</v>
      </c>
      <c r="H236" s="340">
        <v>0</v>
      </c>
      <c r="I236" s="340">
        <v>0</v>
      </c>
      <c r="J236" s="342">
        <v>0</v>
      </c>
    </row>
    <row r="237" spans="1:10">
      <c r="A237" s="147" t="s">
        <v>59</v>
      </c>
      <c r="B237" s="337">
        <v>2018</v>
      </c>
      <c r="C237" s="351" t="s">
        <v>70</v>
      </c>
      <c r="D237" s="347">
        <v>0</v>
      </c>
      <c r="E237" s="339">
        <v>0</v>
      </c>
      <c r="F237" s="340">
        <v>0</v>
      </c>
      <c r="G237" s="340">
        <v>0</v>
      </c>
      <c r="H237" s="340">
        <v>0</v>
      </c>
      <c r="I237" s="340">
        <v>0</v>
      </c>
      <c r="J237" s="342">
        <v>0</v>
      </c>
    </row>
    <row r="238" spans="1:10">
      <c r="A238" s="147" t="s">
        <v>60</v>
      </c>
      <c r="B238" s="337">
        <v>2018</v>
      </c>
      <c r="C238" s="351" t="s">
        <v>70</v>
      </c>
      <c r="D238" s="347">
        <v>0</v>
      </c>
      <c r="E238" s="339">
        <v>0</v>
      </c>
      <c r="F238" s="340">
        <v>0</v>
      </c>
      <c r="G238" s="340">
        <v>0</v>
      </c>
      <c r="H238" s="340">
        <v>0</v>
      </c>
      <c r="I238" s="340">
        <v>0</v>
      </c>
      <c r="J238" s="342">
        <v>0</v>
      </c>
    </row>
    <row r="239" spans="1:10">
      <c r="A239" s="147" t="s">
        <v>69</v>
      </c>
      <c r="B239" s="337">
        <v>2018</v>
      </c>
      <c r="C239" s="351" t="s">
        <v>70</v>
      </c>
      <c r="D239" s="347">
        <v>0</v>
      </c>
      <c r="E239" s="339">
        <v>0</v>
      </c>
      <c r="F239" s="340">
        <v>0</v>
      </c>
      <c r="G239" s="340">
        <v>0</v>
      </c>
      <c r="H239" s="340">
        <v>0</v>
      </c>
      <c r="I239" s="340">
        <v>0</v>
      </c>
      <c r="J239" s="342">
        <v>0</v>
      </c>
    </row>
    <row r="240" spans="1:10">
      <c r="A240" s="147" t="s">
        <v>86</v>
      </c>
      <c r="B240" s="337">
        <v>2018</v>
      </c>
      <c r="C240" s="343" t="s">
        <v>79</v>
      </c>
      <c r="D240" s="347" t="s">
        <v>151</v>
      </c>
      <c r="E240" s="339">
        <v>0</v>
      </c>
      <c r="F240" s="340">
        <v>0</v>
      </c>
      <c r="G240" s="340">
        <v>0</v>
      </c>
      <c r="H240" s="340">
        <v>0</v>
      </c>
      <c r="I240" s="340">
        <v>0</v>
      </c>
      <c r="J240" s="342">
        <v>0</v>
      </c>
    </row>
    <row r="241" spans="1:10">
      <c r="A241" s="147" t="s">
        <v>67</v>
      </c>
      <c r="B241" s="337">
        <v>2018</v>
      </c>
      <c r="C241" s="351" t="s">
        <v>74</v>
      </c>
      <c r="D241" s="347">
        <v>200</v>
      </c>
      <c r="E241" s="339">
        <v>11</v>
      </c>
      <c r="F241" s="340">
        <v>2.4</v>
      </c>
      <c r="G241" s="340">
        <v>1.4</v>
      </c>
      <c r="H241" s="340">
        <v>8.5</v>
      </c>
      <c r="I241" s="340" t="s">
        <v>232</v>
      </c>
      <c r="J241" s="342">
        <v>4.5</v>
      </c>
    </row>
    <row r="242" spans="1:10">
      <c r="A242" s="153" t="s">
        <v>68</v>
      </c>
      <c r="B242" s="358">
        <v>2018</v>
      </c>
      <c r="C242" s="359" t="s">
        <v>74</v>
      </c>
      <c r="D242" s="360">
        <v>200</v>
      </c>
      <c r="E242" s="361" t="s">
        <v>233</v>
      </c>
      <c r="F242" s="362" t="s">
        <v>233</v>
      </c>
      <c r="G242" s="362" t="s">
        <v>233</v>
      </c>
      <c r="H242" s="362" t="s">
        <v>233</v>
      </c>
      <c r="I242" s="362" t="s">
        <v>233</v>
      </c>
      <c r="J242" s="363" t="s">
        <v>233</v>
      </c>
    </row>
    <row r="243" spans="1:10">
      <c r="A243" s="147" t="s">
        <v>66</v>
      </c>
      <c r="B243" s="338">
        <v>2019</v>
      </c>
      <c r="C243" s="338" t="s">
        <v>73</v>
      </c>
      <c r="D243" s="337">
        <v>25</v>
      </c>
      <c r="E243" s="339">
        <v>14</v>
      </c>
      <c r="F243" s="340">
        <v>12</v>
      </c>
      <c r="G243" s="340">
        <v>11.7</v>
      </c>
      <c r="H243" s="341">
        <v>15.5</v>
      </c>
      <c r="I243" s="340">
        <v>11.8</v>
      </c>
      <c r="J243" s="342">
        <v>12.7</v>
      </c>
    </row>
    <row r="244" spans="1:10">
      <c r="A244" s="137" t="s">
        <v>63</v>
      </c>
      <c r="B244" s="354">
        <v>2019</v>
      </c>
      <c r="C244" s="343" t="s">
        <v>75</v>
      </c>
      <c r="D244" s="337">
        <v>20</v>
      </c>
      <c r="E244" s="344" t="s">
        <v>81</v>
      </c>
      <c r="F244" s="345" t="s">
        <v>81</v>
      </c>
      <c r="G244" s="345" t="s">
        <v>81</v>
      </c>
      <c r="H244" s="345" t="s">
        <v>81</v>
      </c>
      <c r="I244" s="345" t="s">
        <v>81</v>
      </c>
      <c r="J244" s="346" t="s">
        <v>81</v>
      </c>
    </row>
    <row r="245" spans="1:10">
      <c r="A245" s="147" t="s">
        <v>330</v>
      </c>
      <c r="B245" s="354">
        <v>2019</v>
      </c>
      <c r="C245" s="343" t="s">
        <v>197</v>
      </c>
      <c r="D245" s="347" t="s">
        <v>198</v>
      </c>
      <c r="E245" s="344" t="s">
        <v>198</v>
      </c>
      <c r="F245" s="345" t="s">
        <v>198</v>
      </c>
      <c r="G245" s="345" t="s">
        <v>198</v>
      </c>
      <c r="H245" s="345" t="s">
        <v>198</v>
      </c>
      <c r="I245" s="345" t="s">
        <v>198</v>
      </c>
      <c r="J245" s="346" t="s">
        <v>198</v>
      </c>
    </row>
    <row r="246" spans="1:10">
      <c r="A246" s="147" t="s">
        <v>331</v>
      </c>
      <c r="B246" s="354">
        <v>2019</v>
      </c>
      <c r="C246" s="343" t="s">
        <v>197</v>
      </c>
      <c r="D246" s="347" t="s">
        <v>198</v>
      </c>
      <c r="E246" s="339" t="s">
        <v>198</v>
      </c>
      <c r="F246" s="340" t="s">
        <v>198</v>
      </c>
      <c r="G246" s="340" t="s">
        <v>198</v>
      </c>
      <c r="H246" s="340" t="s">
        <v>198</v>
      </c>
      <c r="I246" s="340" t="s">
        <v>198</v>
      </c>
      <c r="J246" s="342" t="s">
        <v>198</v>
      </c>
    </row>
    <row r="247" spans="1:10">
      <c r="A247" s="147" t="s">
        <v>407</v>
      </c>
      <c r="B247" s="354">
        <v>2019</v>
      </c>
      <c r="C247" s="343" t="s">
        <v>76</v>
      </c>
      <c r="D247" s="347">
        <v>1</v>
      </c>
      <c r="E247" s="339" t="s">
        <v>90</v>
      </c>
      <c r="F247" s="340" t="s">
        <v>90</v>
      </c>
      <c r="G247" s="340" t="s">
        <v>90</v>
      </c>
      <c r="H247" s="340" t="s">
        <v>90</v>
      </c>
      <c r="I247" s="340" t="s">
        <v>90</v>
      </c>
      <c r="J247" s="342" t="s">
        <v>90</v>
      </c>
    </row>
    <row r="248" spans="1:10">
      <c r="A248" s="147" t="s">
        <v>78</v>
      </c>
      <c r="B248" s="354">
        <v>2019</v>
      </c>
      <c r="C248" s="343" t="s">
        <v>40</v>
      </c>
      <c r="D248" s="347" t="s">
        <v>80</v>
      </c>
      <c r="E248" s="348">
        <v>8.09</v>
      </c>
      <c r="F248" s="349">
        <v>7.76</v>
      </c>
      <c r="G248" s="349">
        <v>7.62</v>
      </c>
      <c r="H248" s="349">
        <v>7.96</v>
      </c>
      <c r="I248" s="349">
        <v>7.7</v>
      </c>
      <c r="J248" s="350">
        <v>7.77</v>
      </c>
    </row>
    <row r="249" spans="1:10">
      <c r="A249" s="147" t="s">
        <v>408</v>
      </c>
      <c r="B249" s="354">
        <v>2019</v>
      </c>
      <c r="C249" s="351" t="s">
        <v>72</v>
      </c>
      <c r="D249" s="347">
        <v>2100</v>
      </c>
      <c r="E249" s="339">
        <v>428</v>
      </c>
      <c r="F249" s="340">
        <v>662</v>
      </c>
      <c r="G249" s="340">
        <v>699</v>
      </c>
      <c r="H249" s="340">
        <v>480</v>
      </c>
      <c r="I249" s="340">
        <v>686</v>
      </c>
      <c r="J249" s="342">
        <v>568</v>
      </c>
    </row>
    <row r="250" spans="1:10">
      <c r="A250" s="147" t="s">
        <v>148</v>
      </c>
      <c r="B250" s="354">
        <v>2019</v>
      </c>
      <c r="C250" s="351" t="s">
        <v>149</v>
      </c>
      <c r="D250" s="347" t="s">
        <v>150</v>
      </c>
      <c r="E250" s="352">
        <v>20.2</v>
      </c>
      <c r="F250" s="341">
        <v>36.200000000000003</v>
      </c>
      <c r="G250" s="341">
        <v>39.5</v>
      </c>
      <c r="H250" s="341">
        <v>22.6</v>
      </c>
      <c r="I250" s="341">
        <v>38.6</v>
      </c>
      <c r="J250" s="353">
        <v>29.9</v>
      </c>
    </row>
    <row r="251" spans="1:10">
      <c r="A251" s="147" t="s">
        <v>37</v>
      </c>
      <c r="B251" s="354">
        <v>2019</v>
      </c>
      <c r="C251" s="351" t="s">
        <v>71</v>
      </c>
      <c r="D251" s="347">
        <v>0.5</v>
      </c>
      <c r="E251" s="339" t="s">
        <v>84</v>
      </c>
      <c r="F251" s="340" t="s">
        <v>84</v>
      </c>
      <c r="G251" s="340" t="s">
        <v>84</v>
      </c>
      <c r="H251" s="340" t="s">
        <v>84</v>
      </c>
      <c r="I251" s="340" t="s">
        <v>84</v>
      </c>
      <c r="J251" s="342" t="s">
        <v>84</v>
      </c>
    </row>
    <row r="252" spans="1:10">
      <c r="A252" s="137" t="s">
        <v>39</v>
      </c>
      <c r="B252" s="354">
        <v>2019</v>
      </c>
      <c r="C252" s="354" t="s">
        <v>71</v>
      </c>
      <c r="D252" s="337">
        <v>50</v>
      </c>
      <c r="E252" s="355">
        <v>13.2</v>
      </c>
      <c r="F252" s="356">
        <v>20.100000000000001</v>
      </c>
      <c r="G252" s="356">
        <v>25.7</v>
      </c>
      <c r="H252" s="356">
        <v>14.1</v>
      </c>
      <c r="I252" s="356">
        <v>23.5</v>
      </c>
      <c r="J252" s="357">
        <v>13.3</v>
      </c>
    </row>
    <row r="253" spans="1:10">
      <c r="A253" s="147" t="s">
        <v>38</v>
      </c>
      <c r="B253" s="354">
        <v>2019</v>
      </c>
      <c r="C253" s="351" t="s">
        <v>71</v>
      </c>
      <c r="D253" s="347">
        <v>0.1</v>
      </c>
      <c r="E253" s="339" t="s">
        <v>90</v>
      </c>
      <c r="F253" s="340" t="s">
        <v>90</v>
      </c>
      <c r="G253" s="340" t="s">
        <v>90</v>
      </c>
      <c r="H253" s="340" t="s">
        <v>90</v>
      </c>
      <c r="I253" s="340" t="s">
        <v>90</v>
      </c>
      <c r="J253" s="342" t="s">
        <v>90</v>
      </c>
    </row>
    <row r="254" spans="1:10">
      <c r="A254" s="147" t="s">
        <v>62</v>
      </c>
      <c r="B254" s="354">
        <v>2019</v>
      </c>
      <c r="C254" s="351" t="s">
        <v>70</v>
      </c>
      <c r="D254" s="347">
        <v>0</v>
      </c>
      <c r="E254" s="339">
        <v>0</v>
      </c>
      <c r="F254" s="340">
        <v>0</v>
      </c>
      <c r="G254" s="340">
        <v>0</v>
      </c>
      <c r="H254" s="340">
        <v>0</v>
      </c>
      <c r="I254" s="340">
        <v>0</v>
      </c>
      <c r="J254" s="342">
        <v>0</v>
      </c>
    </row>
    <row r="255" spans="1:10">
      <c r="A255" s="147" t="s">
        <v>59</v>
      </c>
      <c r="B255" s="354">
        <v>2019</v>
      </c>
      <c r="C255" s="351" t="s">
        <v>70</v>
      </c>
      <c r="D255" s="347">
        <v>0</v>
      </c>
      <c r="E255" s="339">
        <v>0</v>
      </c>
      <c r="F255" s="340">
        <v>0</v>
      </c>
      <c r="G255" s="340">
        <v>0</v>
      </c>
      <c r="H255" s="340">
        <v>0</v>
      </c>
      <c r="I255" s="340">
        <v>0</v>
      </c>
      <c r="J255" s="342">
        <v>0</v>
      </c>
    </row>
    <row r="256" spans="1:10">
      <c r="A256" s="147" t="s">
        <v>60</v>
      </c>
      <c r="B256" s="354">
        <v>2019</v>
      </c>
      <c r="C256" s="351" t="s">
        <v>70</v>
      </c>
      <c r="D256" s="347">
        <v>0</v>
      </c>
      <c r="E256" s="339">
        <v>0</v>
      </c>
      <c r="F256" s="340">
        <v>0</v>
      </c>
      <c r="G256" s="340">
        <v>0</v>
      </c>
      <c r="H256" s="340">
        <v>0</v>
      </c>
      <c r="I256" s="340">
        <v>0</v>
      </c>
      <c r="J256" s="342">
        <v>0</v>
      </c>
    </row>
    <row r="257" spans="1:10">
      <c r="A257" s="147" t="s">
        <v>69</v>
      </c>
      <c r="B257" s="354">
        <v>2019</v>
      </c>
      <c r="C257" s="351" t="s">
        <v>70</v>
      </c>
      <c r="D257" s="347">
        <v>0</v>
      </c>
      <c r="E257" s="339">
        <v>0</v>
      </c>
      <c r="F257" s="340">
        <v>0</v>
      </c>
      <c r="G257" s="340">
        <v>0</v>
      </c>
      <c r="H257" s="340">
        <v>0</v>
      </c>
      <c r="I257" s="340">
        <v>0</v>
      </c>
      <c r="J257" s="342">
        <v>0</v>
      </c>
    </row>
    <row r="258" spans="1:10">
      <c r="A258" s="147" t="s">
        <v>86</v>
      </c>
      <c r="B258" s="354">
        <v>2019</v>
      </c>
      <c r="C258" s="343" t="s">
        <v>79</v>
      </c>
      <c r="D258" s="347" t="s">
        <v>151</v>
      </c>
      <c r="E258" s="339">
        <v>0</v>
      </c>
      <c r="F258" s="340">
        <v>0</v>
      </c>
      <c r="G258" s="340">
        <v>0</v>
      </c>
      <c r="H258" s="340">
        <v>0</v>
      </c>
      <c r="I258" s="340">
        <v>0</v>
      </c>
      <c r="J258" s="342">
        <v>0</v>
      </c>
    </row>
    <row r="259" spans="1:10">
      <c r="A259" s="147" t="s">
        <v>67</v>
      </c>
      <c r="B259" s="354">
        <v>2019</v>
      </c>
      <c r="C259" s="351" t="s">
        <v>74</v>
      </c>
      <c r="D259" s="347">
        <v>200</v>
      </c>
      <c r="E259" s="339">
        <v>10.199999999999999</v>
      </c>
      <c r="F259" s="340">
        <v>2.4</v>
      </c>
      <c r="G259" s="340" t="s">
        <v>232</v>
      </c>
      <c r="H259" s="340">
        <v>8.6</v>
      </c>
      <c r="I259" s="340" t="s">
        <v>232</v>
      </c>
      <c r="J259" s="342">
        <v>4.5999999999999996</v>
      </c>
    </row>
    <row r="260" spans="1:10">
      <c r="A260" s="153" t="s">
        <v>68</v>
      </c>
      <c r="B260" s="364">
        <v>2019</v>
      </c>
      <c r="C260" s="359" t="s">
        <v>74</v>
      </c>
      <c r="D260" s="360">
        <v>200</v>
      </c>
      <c r="E260" s="361" t="s">
        <v>232</v>
      </c>
      <c r="F260" s="362" t="s">
        <v>232</v>
      </c>
      <c r="G260" s="362">
        <v>5.0999999999999996</v>
      </c>
      <c r="H260" s="362" t="s">
        <v>232</v>
      </c>
      <c r="I260" s="362">
        <v>3.8</v>
      </c>
      <c r="J260" s="363" t="s">
        <v>232</v>
      </c>
    </row>
    <row r="261" spans="1:10">
      <c r="A261" s="147" t="s">
        <v>66</v>
      </c>
      <c r="B261" s="338">
        <v>2020</v>
      </c>
      <c r="C261" s="338" t="s">
        <v>73</v>
      </c>
      <c r="D261" s="337">
        <v>25</v>
      </c>
      <c r="E261" s="339">
        <v>12.5</v>
      </c>
      <c r="F261" s="340">
        <v>11.4</v>
      </c>
      <c r="G261" s="340">
        <v>11.6</v>
      </c>
      <c r="H261" s="341">
        <v>13.2</v>
      </c>
      <c r="I261" s="340">
        <v>11.5</v>
      </c>
      <c r="J261" s="342">
        <v>11.6</v>
      </c>
    </row>
    <row r="262" spans="1:10">
      <c r="A262" s="137" t="s">
        <v>63</v>
      </c>
      <c r="B262" s="354">
        <v>2020</v>
      </c>
      <c r="C262" s="343" t="s">
        <v>75</v>
      </c>
      <c r="D262" s="337">
        <v>20</v>
      </c>
      <c r="E262" s="344" t="s">
        <v>81</v>
      </c>
      <c r="F262" s="345" t="s">
        <v>81</v>
      </c>
      <c r="G262" s="345" t="s">
        <v>81</v>
      </c>
      <c r="H262" s="345" t="s">
        <v>81</v>
      </c>
      <c r="I262" s="345" t="s">
        <v>81</v>
      </c>
      <c r="J262" s="346" t="s">
        <v>81</v>
      </c>
    </row>
    <row r="263" spans="1:10">
      <c r="A263" s="147" t="s">
        <v>330</v>
      </c>
      <c r="B263" s="354">
        <v>2020</v>
      </c>
      <c r="C263" s="343" t="s">
        <v>197</v>
      </c>
      <c r="D263" s="347" t="s">
        <v>198</v>
      </c>
      <c r="E263" s="344" t="s">
        <v>198</v>
      </c>
      <c r="F263" s="345" t="s">
        <v>198</v>
      </c>
      <c r="G263" s="345" t="s">
        <v>198</v>
      </c>
      <c r="H263" s="345" t="s">
        <v>198</v>
      </c>
      <c r="I263" s="345" t="s">
        <v>198</v>
      </c>
      <c r="J263" s="346" t="s">
        <v>198</v>
      </c>
    </row>
    <row r="264" spans="1:10">
      <c r="A264" s="147" t="s">
        <v>331</v>
      </c>
      <c r="B264" s="354">
        <v>2020</v>
      </c>
      <c r="C264" s="343" t="s">
        <v>197</v>
      </c>
      <c r="D264" s="347" t="s">
        <v>198</v>
      </c>
      <c r="E264" s="339" t="s">
        <v>198</v>
      </c>
      <c r="F264" s="340" t="s">
        <v>198</v>
      </c>
      <c r="G264" s="340" t="s">
        <v>198</v>
      </c>
      <c r="H264" s="340" t="s">
        <v>198</v>
      </c>
      <c r="I264" s="340" t="s">
        <v>198</v>
      </c>
      <c r="J264" s="342" t="s">
        <v>198</v>
      </c>
    </row>
    <row r="265" spans="1:10">
      <c r="A265" s="147" t="s">
        <v>407</v>
      </c>
      <c r="B265" s="354">
        <v>2020</v>
      </c>
      <c r="C265" s="343" t="s">
        <v>76</v>
      </c>
      <c r="D265" s="347">
        <v>1</v>
      </c>
      <c r="E265" s="339" t="s">
        <v>83</v>
      </c>
      <c r="F265" s="340" t="s">
        <v>83</v>
      </c>
      <c r="G265" s="340" t="s">
        <v>83</v>
      </c>
      <c r="H265" s="340" t="s">
        <v>83</v>
      </c>
      <c r="I265" s="340" t="s">
        <v>83</v>
      </c>
      <c r="J265" s="342" t="s">
        <v>83</v>
      </c>
    </row>
    <row r="266" spans="1:10">
      <c r="A266" s="147" t="s">
        <v>78</v>
      </c>
      <c r="B266" s="354">
        <v>2020</v>
      </c>
      <c r="C266" s="343" t="s">
        <v>40</v>
      </c>
      <c r="D266" s="347" t="s">
        <v>80</v>
      </c>
      <c r="E266" s="348">
        <v>7.95</v>
      </c>
      <c r="F266" s="349">
        <v>7.72</v>
      </c>
      <c r="G266" s="349">
        <v>7.59</v>
      </c>
      <c r="H266" s="349">
        <v>7.93</v>
      </c>
      <c r="I266" s="349">
        <v>7.66</v>
      </c>
      <c r="J266" s="350">
        <v>7.75</v>
      </c>
    </row>
    <row r="267" spans="1:10">
      <c r="A267" s="147" t="s">
        <v>408</v>
      </c>
      <c r="B267" s="354">
        <v>2020</v>
      </c>
      <c r="C267" s="351" t="s">
        <v>72</v>
      </c>
      <c r="D267" s="347">
        <v>2100</v>
      </c>
      <c r="E267" s="339">
        <v>487</v>
      </c>
      <c r="F267" s="340">
        <v>679</v>
      </c>
      <c r="G267" s="340">
        <v>702</v>
      </c>
      <c r="H267" s="340">
        <v>484</v>
      </c>
      <c r="I267" s="340">
        <v>692</v>
      </c>
      <c r="J267" s="342">
        <v>622</v>
      </c>
    </row>
    <row r="268" spans="1:10">
      <c r="A268" s="147" t="s">
        <v>148</v>
      </c>
      <c r="B268" s="354">
        <v>2020</v>
      </c>
      <c r="C268" s="351" t="s">
        <v>149</v>
      </c>
      <c r="D268" s="347" t="s">
        <v>150</v>
      </c>
      <c r="E268" s="352">
        <v>24.5</v>
      </c>
      <c r="F268" s="341">
        <v>37.5</v>
      </c>
      <c r="G268" s="341">
        <v>39.5</v>
      </c>
      <c r="H268" s="341">
        <v>24.2</v>
      </c>
      <c r="I268" s="341">
        <v>39</v>
      </c>
      <c r="J268" s="353">
        <v>34.299999999999997</v>
      </c>
    </row>
    <row r="269" spans="1:10">
      <c r="A269" s="147" t="s">
        <v>37</v>
      </c>
      <c r="B269" s="354">
        <v>2020</v>
      </c>
      <c r="C269" s="351" t="s">
        <v>71</v>
      </c>
      <c r="D269" s="347">
        <v>0.5</v>
      </c>
      <c r="E269" s="339" t="s">
        <v>84</v>
      </c>
      <c r="F269" s="340" t="s">
        <v>84</v>
      </c>
      <c r="G269" s="340" t="s">
        <v>84</v>
      </c>
      <c r="H269" s="340" t="s">
        <v>84</v>
      </c>
      <c r="I269" s="340" t="s">
        <v>84</v>
      </c>
      <c r="J269" s="342" t="s">
        <v>84</v>
      </c>
    </row>
    <row r="270" spans="1:10">
      <c r="A270" s="137" t="s">
        <v>39</v>
      </c>
      <c r="B270" s="354">
        <v>2020</v>
      </c>
      <c r="C270" s="354" t="s">
        <v>71</v>
      </c>
      <c r="D270" s="337">
        <v>50</v>
      </c>
      <c r="E270" s="355">
        <v>17.8</v>
      </c>
      <c r="F270" s="356">
        <v>20.5</v>
      </c>
      <c r="G270" s="356">
        <v>25</v>
      </c>
      <c r="H270" s="356">
        <v>17.399999999999999</v>
      </c>
      <c r="I270" s="356">
        <v>21.9</v>
      </c>
      <c r="J270" s="357">
        <v>15</v>
      </c>
    </row>
    <row r="271" spans="1:10">
      <c r="A271" s="147" t="s">
        <v>38</v>
      </c>
      <c r="B271" s="354">
        <v>2020</v>
      </c>
      <c r="C271" s="351" t="s">
        <v>71</v>
      </c>
      <c r="D271" s="347">
        <v>0.1</v>
      </c>
      <c r="E271" s="339" t="s">
        <v>90</v>
      </c>
      <c r="F271" s="340" t="s">
        <v>90</v>
      </c>
      <c r="G271" s="340" t="s">
        <v>90</v>
      </c>
      <c r="H271" s="340" t="s">
        <v>90</v>
      </c>
      <c r="I271" s="340" t="s">
        <v>90</v>
      </c>
      <c r="J271" s="342" t="s">
        <v>90</v>
      </c>
    </row>
    <row r="272" spans="1:10">
      <c r="A272" s="147" t="s">
        <v>62</v>
      </c>
      <c r="B272" s="354">
        <v>2020</v>
      </c>
      <c r="C272" s="351" t="s">
        <v>70</v>
      </c>
      <c r="D272" s="347">
        <v>0</v>
      </c>
      <c r="E272" s="339">
        <v>0</v>
      </c>
      <c r="F272" s="340">
        <v>0</v>
      </c>
      <c r="G272" s="340">
        <v>0</v>
      </c>
      <c r="H272" s="340">
        <v>0</v>
      </c>
      <c r="I272" s="340">
        <v>0</v>
      </c>
      <c r="J272" s="342">
        <v>0</v>
      </c>
    </row>
    <row r="273" spans="1:10">
      <c r="A273" s="147" t="s">
        <v>59</v>
      </c>
      <c r="B273" s="354">
        <v>2020</v>
      </c>
      <c r="C273" s="351" t="s">
        <v>70</v>
      </c>
      <c r="D273" s="347">
        <v>0</v>
      </c>
      <c r="E273" s="339">
        <v>0</v>
      </c>
      <c r="F273" s="340">
        <v>0</v>
      </c>
      <c r="G273" s="340">
        <v>0</v>
      </c>
      <c r="H273" s="340">
        <v>0</v>
      </c>
      <c r="I273" s="340">
        <v>0</v>
      </c>
      <c r="J273" s="342">
        <v>0</v>
      </c>
    </row>
    <row r="274" spans="1:10">
      <c r="A274" s="147" t="s">
        <v>60</v>
      </c>
      <c r="B274" s="354">
        <v>2020</v>
      </c>
      <c r="C274" s="351" t="s">
        <v>70</v>
      </c>
      <c r="D274" s="347">
        <v>0</v>
      </c>
      <c r="E274" s="339">
        <v>0</v>
      </c>
      <c r="F274" s="340">
        <v>0</v>
      </c>
      <c r="G274" s="340">
        <v>0</v>
      </c>
      <c r="H274" s="340">
        <v>0</v>
      </c>
      <c r="I274" s="340">
        <v>0</v>
      </c>
      <c r="J274" s="342">
        <v>0</v>
      </c>
    </row>
    <row r="275" spans="1:10">
      <c r="A275" s="147" t="s">
        <v>69</v>
      </c>
      <c r="B275" s="354">
        <v>2020</v>
      </c>
      <c r="C275" s="351" t="s">
        <v>70</v>
      </c>
      <c r="D275" s="347">
        <v>0</v>
      </c>
      <c r="E275" s="339">
        <v>0</v>
      </c>
      <c r="F275" s="340">
        <v>0</v>
      </c>
      <c r="G275" s="340">
        <v>0</v>
      </c>
      <c r="H275" s="340">
        <v>0</v>
      </c>
      <c r="I275" s="340">
        <v>0</v>
      </c>
      <c r="J275" s="342">
        <v>0</v>
      </c>
    </row>
    <row r="276" spans="1:10">
      <c r="A276" s="147" t="s">
        <v>86</v>
      </c>
      <c r="B276" s="354">
        <v>2020</v>
      </c>
      <c r="C276" s="343" t="s">
        <v>79</v>
      </c>
      <c r="D276" s="347" t="s">
        <v>151</v>
      </c>
      <c r="E276" s="339">
        <v>0</v>
      </c>
      <c r="F276" s="340">
        <v>0</v>
      </c>
      <c r="G276" s="340">
        <v>0</v>
      </c>
      <c r="H276" s="340">
        <v>0</v>
      </c>
      <c r="I276" s="340">
        <v>0</v>
      </c>
      <c r="J276" s="342">
        <v>0</v>
      </c>
    </row>
    <row r="277" spans="1:10">
      <c r="A277" s="147" t="s">
        <v>67</v>
      </c>
      <c r="B277" s="354">
        <v>2020</v>
      </c>
      <c r="C277" s="351" t="s">
        <v>74</v>
      </c>
      <c r="D277" s="347">
        <v>200</v>
      </c>
      <c r="E277" s="339">
        <v>7.1</v>
      </c>
      <c r="F277" s="340" t="s">
        <v>232</v>
      </c>
      <c r="G277" s="340" t="s">
        <v>232</v>
      </c>
      <c r="H277" s="340">
        <v>6.6</v>
      </c>
      <c r="I277" s="340" t="s">
        <v>232</v>
      </c>
      <c r="J277" s="342">
        <v>2.7</v>
      </c>
    </row>
    <row r="278" spans="1:10">
      <c r="A278" s="153" t="s">
        <v>68</v>
      </c>
      <c r="B278" s="364">
        <v>2020</v>
      </c>
      <c r="C278" s="359" t="s">
        <v>74</v>
      </c>
      <c r="D278" s="360">
        <v>200</v>
      </c>
      <c r="E278" s="361" t="s">
        <v>232</v>
      </c>
      <c r="F278" s="362" t="s">
        <v>232</v>
      </c>
      <c r="G278" s="362">
        <v>6.3</v>
      </c>
      <c r="H278" s="362" t="s">
        <v>232</v>
      </c>
      <c r="I278" s="362">
        <v>4.3</v>
      </c>
      <c r="J278" s="363" t="s">
        <v>232</v>
      </c>
    </row>
    <row r="279" spans="1:10">
      <c r="A279" s="408" t="s">
        <v>66</v>
      </c>
      <c r="B279" s="338">
        <v>2021</v>
      </c>
      <c r="C279" s="338" t="s">
        <v>73</v>
      </c>
      <c r="D279" s="337">
        <v>25</v>
      </c>
      <c r="E279" s="339">
        <v>12.5</v>
      </c>
      <c r="F279" s="340">
        <v>11.6</v>
      </c>
      <c r="G279" s="340">
        <v>11.4</v>
      </c>
      <c r="H279" s="341">
        <v>13.1</v>
      </c>
      <c r="I279" s="340">
        <v>11.3</v>
      </c>
      <c r="J279" s="342">
        <v>11.5</v>
      </c>
    </row>
    <row r="280" spans="1:10">
      <c r="A280" s="409" t="s">
        <v>63</v>
      </c>
      <c r="B280" s="354">
        <v>2021</v>
      </c>
      <c r="C280" s="343" t="s">
        <v>75</v>
      </c>
      <c r="D280" s="337">
        <v>20</v>
      </c>
      <c r="E280" s="344" t="s">
        <v>81</v>
      </c>
      <c r="F280" s="345" t="s">
        <v>81</v>
      </c>
      <c r="G280" s="345" t="s">
        <v>81</v>
      </c>
      <c r="H280" s="345" t="s">
        <v>81</v>
      </c>
      <c r="I280" s="345" t="s">
        <v>81</v>
      </c>
      <c r="J280" s="346" t="s">
        <v>81</v>
      </c>
    </row>
    <row r="281" spans="1:10">
      <c r="A281" s="147" t="s">
        <v>330</v>
      </c>
      <c r="B281" s="354">
        <v>2021</v>
      </c>
      <c r="C281" s="343" t="s">
        <v>197</v>
      </c>
      <c r="D281" s="347" t="s">
        <v>198</v>
      </c>
      <c r="E281" s="344" t="s">
        <v>198</v>
      </c>
      <c r="F281" s="345" t="s">
        <v>198</v>
      </c>
      <c r="G281" s="345" t="s">
        <v>198</v>
      </c>
      <c r="H281" s="345" t="s">
        <v>198</v>
      </c>
      <c r="I281" s="345" t="s">
        <v>198</v>
      </c>
      <c r="J281" s="346" t="s">
        <v>198</v>
      </c>
    </row>
    <row r="282" spans="1:10">
      <c r="A282" s="147" t="s">
        <v>331</v>
      </c>
      <c r="B282" s="354">
        <v>2021</v>
      </c>
      <c r="C282" s="343" t="s">
        <v>197</v>
      </c>
      <c r="D282" s="347" t="s">
        <v>198</v>
      </c>
      <c r="E282" s="344" t="s">
        <v>198</v>
      </c>
      <c r="F282" s="345" t="s">
        <v>198</v>
      </c>
      <c r="G282" s="345" t="s">
        <v>198</v>
      </c>
      <c r="H282" s="345" t="s">
        <v>198</v>
      </c>
      <c r="I282" s="345" t="s">
        <v>198</v>
      </c>
      <c r="J282" s="346" t="s">
        <v>198</v>
      </c>
    </row>
    <row r="283" spans="1:10">
      <c r="A283" s="408" t="s">
        <v>407</v>
      </c>
      <c r="B283" s="354">
        <v>2021</v>
      </c>
      <c r="C283" s="343" t="s">
        <v>76</v>
      </c>
      <c r="D283" s="347">
        <v>1</v>
      </c>
      <c r="E283" s="339" t="s">
        <v>83</v>
      </c>
      <c r="F283" s="340" t="s">
        <v>83</v>
      </c>
      <c r="G283" s="340" t="s">
        <v>83</v>
      </c>
      <c r="H283" s="340" t="s">
        <v>83</v>
      </c>
      <c r="I283" s="340" t="s">
        <v>83</v>
      </c>
      <c r="J283" s="342" t="s">
        <v>83</v>
      </c>
    </row>
    <row r="284" spans="1:10">
      <c r="A284" s="408" t="s">
        <v>78</v>
      </c>
      <c r="B284" s="354">
        <v>2021</v>
      </c>
      <c r="C284" s="343" t="s">
        <v>40</v>
      </c>
      <c r="D284" s="347" t="s">
        <v>80</v>
      </c>
      <c r="E284" s="348">
        <v>8.08</v>
      </c>
      <c r="F284" s="349">
        <v>7.72</v>
      </c>
      <c r="G284" s="349">
        <v>7.59</v>
      </c>
      <c r="H284" s="349">
        <v>7.83</v>
      </c>
      <c r="I284" s="349">
        <v>7.66</v>
      </c>
      <c r="J284" s="350">
        <v>7.7</v>
      </c>
    </row>
    <row r="285" spans="1:10">
      <c r="A285" s="408" t="s">
        <v>408</v>
      </c>
      <c r="B285" s="354">
        <v>2021</v>
      </c>
      <c r="C285" s="351" t="s">
        <v>72</v>
      </c>
      <c r="D285" s="347">
        <v>2100</v>
      </c>
      <c r="E285" s="339">
        <v>425</v>
      </c>
      <c r="F285" s="410">
        <v>666</v>
      </c>
      <c r="G285" s="340">
        <v>691</v>
      </c>
      <c r="H285" s="340">
        <v>485</v>
      </c>
      <c r="I285" s="340">
        <v>693</v>
      </c>
      <c r="J285" s="342">
        <v>663</v>
      </c>
    </row>
    <row r="286" spans="1:10">
      <c r="A286" s="408" t="s">
        <v>148</v>
      </c>
      <c r="B286" s="354">
        <v>2021</v>
      </c>
      <c r="C286" s="351" t="s">
        <v>149</v>
      </c>
      <c r="D286" s="347" t="s">
        <v>150</v>
      </c>
      <c r="E286" s="352">
        <v>20</v>
      </c>
      <c r="F286" s="356">
        <v>37.1</v>
      </c>
      <c r="G286" s="341">
        <v>39.5</v>
      </c>
      <c r="H286" s="341">
        <v>24.2</v>
      </c>
      <c r="I286" s="341">
        <v>40.1</v>
      </c>
      <c r="J286" s="353">
        <v>38</v>
      </c>
    </row>
    <row r="287" spans="1:10">
      <c r="A287" s="408" t="s">
        <v>37</v>
      </c>
      <c r="B287" s="354">
        <v>2021</v>
      </c>
      <c r="C287" s="351" t="s">
        <v>71</v>
      </c>
      <c r="D287" s="347">
        <v>0.5</v>
      </c>
      <c r="E287" s="339" t="s">
        <v>84</v>
      </c>
      <c r="F287" s="340" t="s">
        <v>84</v>
      </c>
      <c r="G287" s="340" t="s">
        <v>84</v>
      </c>
      <c r="H287" s="340" t="s">
        <v>84</v>
      </c>
      <c r="I287" s="340" t="s">
        <v>84</v>
      </c>
      <c r="J287" s="342" t="s">
        <v>84</v>
      </c>
    </row>
    <row r="288" spans="1:10">
      <c r="A288" s="409" t="s">
        <v>39</v>
      </c>
      <c r="B288" s="354">
        <v>2021</v>
      </c>
      <c r="C288" s="354" t="s">
        <v>71</v>
      </c>
      <c r="D288" s="337">
        <v>50</v>
      </c>
      <c r="E288" s="355">
        <v>14.5</v>
      </c>
      <c r="F288" s="356">
        <v>22</v>
      </c>
      <c r="G288" s="356">
        <v>26.6</v>
      </c>
      <c r="H288" s="356">
        <v>17.7</v>
      </c>
      <c r="I288" s="356">
        <v>24</v>
      </c>
      <c r="J288" s="357">
        <v>13.6</v>
      </c>
    </row>
    <row r="289" spans="1:10">
      <c r="A289" s="408" t="s">
        <v>38</v>
      </c>
      <c r="B289" s="354">
        <v>2021</v>
      </c>
      <c r="C289" s="351" t="s">
        <v>71</v>
      </c>
      <c r="D289" s="347">
        <v>0.1</v>
      </c>
      <c r="E289" s="339" t="s">
        <v>90</v>
      </c>
      <c r="F289" s="340" t="s">
        <v>90</v>
      </c>
      <c r="G289" s="340" t="s">
        <v>90</v>
      </c>
      <c r="H289" s="340" t="s">
        <v>90</v>
      </c>
      <c r="I289" s="340" t="s">
        <v>90</v>
      </c>
      <c r="J289" s="342" t="s">
        <v>90</v>
      </c>
    </row>
    <row r="290" spans="1:10">
      <c r="A290" s="408" t="s">
        <v>62</v>
      </c>
      <c r="B290" s="354">
        <v>2021</v>
      </c>
      <c r="C290" s="351" t="s">
        <v>70</v>
      </c>
      <c r="D290" s="347">
        <v>0</v>
      </c>
      <c r="E290" s="339">
        <v>0</v>
      </c>
      <c r="F290" s="340">
        <v>0</v>
      </c>
      <c r="G290" s="340">
        <v>0</v>
      </c>
      <c r="H290" s="340">
        <v>0</v>
      </c>
      <c r="I290" s="340">
        <v>0</v>
      </c>
      <c r="J290" s="342">
        <v>0</v>
      </c>
    </row>
    <row r="291" spans="1:10">
      <c r="A291" s="408" t="s">
        <v>59</v>
      </c>
      <c r="B291" s="354">
        <v>2021</v>
      </c>
      <c r="C291" s="351" t="s">
        <v>70</v>
      </c>
      <c r="D291" s="347">
        <v>0</v>
      </c>
      <c r="E291" s="339">
        <v>0</v>
      </c>
      <c r="F291" s="340">
        <v>0</v>
      </c>
      <c r="G291" s="340">
        <v>0</v>
      </c>
      <c r="H291" s="340">
        <v>0</v>
      </c>
      <c r="I291" s="340">
        <v>0</v>
      </c>
      <c r="J291" s="342">
        <v>0</v>
      </c>
    </row>
    <row r="292" spans="1:10">
      <c r="A292" s="408" t="s">
        <v>60</v>
      </c>
      <c r="B292" s="354">
        <v>2021</v>
      </c>
      <c r="C292" s="351" t="s">
        <v>70</v>
      </c>
      <c r="D292" s="347">
        <v>0</v>
      </c>
      <c r="E292" s="339">
        <v>0</v>
      </c>
      <c r="F292" s="340">
        <v>0</v>
      </c>
      <c r="G292" s="340">
        <v>0</v>
      </c>
      <c r="H292" s="340">
        <v>0</v>
      </c>
      <c r="I292" s="340">
        <v>0</v>
      </c>
      <c r="J292" s="342">
        <v>0</v>
      </c>
    </row>
    <row r="293" spans="1:10">
      <c r="A293" s="408" t="s">
        <v>69</v>
      </c>
      <c r="B293" s="354">
        <v>2021</v>
      </c>
      <c r="C293" s="351" t="s">
        <v>70</v>
      </c>
      <c r="D293" s="347">
        <v>0</v>
      </c>
      <c r="E293" s="339">
        <v>0</v>
      </c>
      <c r="F293" s="340">
        <v>0</v>
      </c>
      <c r="G293" s="340">
        <v>0</v>
      </c>
      <c r="H293" s="340">
        <v>0</v>
      </c>
      <c r="I293" s="340">
        <v>0</v>
      </c>
      <c r="J293" s="342">
        <v>0</v>
      </c>
    </row>
    <row r="294" spans="1:10">
      <c r="A294" s="408" t="s">
        <v>86</v>
      </c>
      <c r="B294" s="354">
        <v>2021</v>
      </c>
      <c r="C294" s="343" t="s">
        <v>79</v>
      </c>
      <c r="D294" s="347" t="s">
        <v>151</v>
      </c>
      <c r="E294" s="339">
        <v>0</v>
      </c>
      <c r="F294" s="340">
        <v>0</v>
      </c>
      <c r="G294" s="340">
        <v>0</v>
      </c>
      <c r="H294" s="340">
        <v>0</v>
      </c>
      <c r="I294" s="340">
        <v>0</v>
      </c>
      <c r="J294" s="342">
        <v>0</v>
      </c>
    </row>
    <row r="295" spans="1:10">
      <c r="A295" s="408" t="s">
        <v>67</v>
      </c>
      <c r="B295" s="354">
        <v>2021</v>
      </c>
      <c r="C295" s="351" t="s">
        <v>74</v>
      </c>
      <c r="D295" s="347">
        <v>200</v>
      </c>
      <c r="E295" s="339">
        <v>11.1</v>
      </c>
      <c r="F295" s="340" t="s">
        <v>232</v>
      </c>
      <c r="G295" s="340" t="s">
        <v>232</v>
      </c>
      <c r="H295" s="340">
        <v>6.4</v>
      </c>
      <c r="I295" s="340" t="s">
        <v>232</v>
      </c>
      <c r="J295" s="342" t="s">
        <v>232</v>
      </c>
    </row>
    <row r="296" spans="1:10">
      <c r="A296" s="411" t="s">
        <v>68</v>
      </c>
      <c r="B296" s="364">
        <v>2021</v>
      </c>
      <c r="C296" s="359" t="s">
        <v>74</v>
      </c>
      <c r="D296" s="360">
        <v>200</v>
      </c>
      <c r="E296" s="361" t="s">
        <v>232</v>
      </c>
      <c r="F296" s="362">
        <v>2.1</v>
      </c>
      <c r="G296" s="362">
        <v>7</v>
      </c>
      <c r="H296" s="362">
        <v>3.7</v>
      </c>
      <c r="I296" s="362">
        <v>6.1</v>
      </c>
      <c r="J296" s="363" t="s">
        <v>232</v>
      </c>
    </row>
    <row r="297" spans="1:10">
      <c r="A297" s="408" t="s">
        <v>66</v>
      </c>
      <c r="B297" s="338">
        <v>2022</v>
      </c>
      <c r="C297" s="338" t="s">
        <v>73</v>
      </c>
      <c r="D297" s="337">
        <v>25</v>
      </c>
      <c r="E297" s="339">
        <v>14</v>
      </c>
      <c r="F297" s="340">
        <v>12</v>
      </c>
      <c r="G297" s="340">
        <v>11.7</v>
      </c>
      <c r="H297" s="341">
        <v>14.8</v>
      </c>
      <c r="I297" s="340">
        <v>11.5</v>
      </c>
      <c r="J297" s="342">
        <v>12.4</v>
      </c>
    </row>
    <row r="298" spans="1:10">
      <c r="A298" s="409" t="s">
        <v>63</v>
      </c>
      <c r="B298" s="354">
        <v>2022</v>
      </c>
      <c r="C298" s="343" t="s">
        <v>75</v>
      </c>
      <c r="D298" s="337">
        <v>20</v>
      </c>
      <c r="E298" s="344" t="s">
        <v>81</v>
      </c>
      <c r="F298" s="345" t="s">
        <v>81</v>
      </c>
      <c r="G298" s="345" t="s">
        <v>81</v>
      </c>
      <c r="H298" s="345" t="s">
        <v>81</v>
      </c>
      <c r="I298" s="345" t="s">
        <v>81</v>
      </c>
      <c r="J298" s="346" t="s">
        <v>81</v>
      </c>
    </row>
    <row r="299" spans="1:10">
      <c r="A299" s="147" t="s">
        <v>330</v>
      </c>
      <c r="B299" s="354">
        <v>2022</v>
      </c>
      <c r="C299" s="343" t="s">
        <v>197</v>
      </c>
      <c r="D299" s="347" t="s">
        <v>198</v>
      </c>
      <c r="E299" s="344" t="s">
        <v>198</v>
      </c>
      <c r="F299" s="345" t="s">
        <v>198</v>
      </c>
      <c r="G299" s="345" t="s">
        <v>198</v>
      </c>
      <c r="H299" s="345" t="s">
        <v>198</v>
      </c>
      <c r="I299" s="345" t="s">
        <v>198</v>
      </c>
      <c r="J299" s="346" t="s">
        <v>198</v>
      </c>
    </row>
    <row r="300" spans="1:10">
      <c r="A300" s="147" t="s">
        <v>331</v>
      </c>
      <c r="B300" s="354">
        <v>2022</v>
      </c>
      <c r="C300" s="343" t="s">
        <v>197</v>
      </c>
      <c r="D300" s="347" t="s">
        <v>198</v>
      </c>
      <c r="E300" s="344" t="s">
        <v>198</v>
      </c>
      <c r="F300" s="345" t="s">
        <v>198</v>
      </c>
      <c r="G300" s="345" t="s">
        <v>198</v>
      </c>
      <c r="H300" s="345" t="s">
        <v>198</v>
      </c>
      <c r="I300" s="345" t="s">
        <v>198</v>
      </c>
      <c r="J300" s="346" t="s">
        <v>198</v>
      </c>
    </row>
    <row r="301" spans="1:10">
      <c r="A301" s="408" t="s">
        <v>407</v>
      </c>
      <c r="B301" s="354">
        <v>2022</v>
      </c>
      <c r="C301" s="343" t="s">
        <v>76</v>
      </c>
      <c r="D301" s="347">
        <v>1</v>
      </c>
      <c r="E301" s="339" t="s">
        <v>83</v>
      </c>
      <c r="F301" s="340" t="s">
        <v>83</v>
      </c>
      <c r="G301" s="340" t="s">
        <v>83</v>
      </c>
      <c r="H301" s="340" t="s">
        <v>83</v>
      </c>
      <c r="I301" s="340" t="s">
        <v>83</v>
      </c>
      <c r="J301" s="342" t="s">
        <v>83</v>
      </c>
    </row>
    <row r="302" spans="1:10">
      <c r="A302" s="408" t="s">
        <v>78</v>
      </c>
      <c r="B302" s="354">
        <v>2022</v>
      </c>
      <c r="C302" s="343" t="s">
        <v>40</v>
      </c>
      <c r="D302" s="347" t="s">
        <v>80</v>
      </c>
      <c r="E302" s="348">
        <v>7.94</v>
      </c>
      <c r="F302" s="349">
        <v>7.66</v>
      </c>
      <c r="G302" s="349">
        <v>7.6</v>
      </c>
      <c r="H302" s="349">
        <v>7.77</v>
      </c>
      <c r="I302" s="349">
        <v>7.66</v>
      </c>
      <c r="J302" s="350">
        <v>7.69</v>
      </c>
    </row>
    <row r="303" spans="1:10">
      <c r="A303" s="408" t="s">
        <v>408</v>
      </c>
      <c r="B303" s="354">
        <v>2022</v>
      </c>
      <c r="C303" s="351" t="s">
        <v>72</v>
      </c>
      <c r="D303" s="347">
        <v>2100</v>
      </c>
      <c r="E303" s="339">
        <v>473</v>
      </c>
      <c r="F303" s="410">
        <v>682</v>
      </c>
      <c r="G303" s="340">
        <v>701</v>
      </c>
      <c r="H303" s="340">
        <v>520</v>
      </c>
      <c r="I303" s="340">
        <v>701</v>
      </c>
      <c r="J303" s="342">
        <v>666</v>
      </c>
    </row>
    <row r="304" spans="1:10">
      <c r="A304" s="408" t="s">
        <v>148</v>
      </c>
      <c r="B304" s="354">
        <v>2022</v>
      </c>
      <c r="C304" s="351" t="s">
        <v>149</v>
      </c>
      <c r="D304" s="347" t="s">
        <v>150</v>
      </c>
      <c r="E304" s="352">
        <v>22.4</v>
      </c>
      <c r="F304" s="356">
        <v>38.4</v>
      </c>
      <c r="G304" s="341">
        <v>40.9</v>
      </c>
      <c r="H304" s="341">
        <v>25.8</v>
      </c>
      <c r="I304" s="341">
        <v>40.799999999999997</v>
      </c>
      <c r="J304" s="353">
        <v>37.9</v>
      </c>
    </row>
    <row r="305" spans="1:10">
      <c r="A305" s="408" t="s">
        <v>37</v>
      </c>
      <c r="B305" s="354">
        <v>2022</v>
      </c>
      <c r="C305" s="351" t="s">
        <v>71</v>
      </c>
      <c r="D305" s="347">
        <v>0.5</v>
      </c>
      <c r="E305" s="339" t="s">
        <v>84</v>
      </c>
      <c r="F305" s="340" t="s">
        <v>84</v>
      </c>
      <c r="G305" s="340" t="s">
        <v>84</v>
      </c>
      <c r="H305" s="340" t="s">
        <v>84</v>
      </c>
      <c r="I305" s="340" t="s">
        <v>84</v>
      </c>
      <c r="J305" s="342" t="s">
        <v>84</v>
      </c>
    </row>
    <row r="306" spans="1:10">
      <c r="A306" s="409" t="s">
        <v>39</v>
      </c>
      <c r="B306" s="354">
        <v>2022</v>
      </c>
      <c r="C306" s="354" t="s">
        <v>71</v>
      </c>
      <c r="D306" s="337">
        <v>50</v>
      </c>
      <c r="E306" s="355">
        <v>12.8</v>
      </c>
      <c r="F306" s="356">
        <v>21</v>
      </c>
      <c r="G306" s="356">
        <v>26.6</v>
      </c>
      <c r="H306" s="356">
        <v>15.7</v>
      </c>
      <c r="I306" s="356">
        <v>23.1</v>
      </c>
      <c r="J306" s="357">
        <v>11.6</v>
      </c>
    </row>
    <row r="307" spans="1:10">
      <c r="A307" s="408" t="s">
        <v>38</v>
      </c>
      <c r="B307" s="354">
        <v>2022</v>
      </c>
      <c r="C307" s="351" t="s">
        <v>71</v>
      </c>
      <c r="D307" s="347">
        <v>0.1</v>
      </c>
      <c r="E307" s="339" t="s">
        <v>90</v>
      </c>
      <c r="F307" s="340" t="s">
        <v>90</v>
      </c>
      <c r="G307" s="340" t="s">
        <v>90</v>
      </c>
      <c r="H307" s="340" t="s">
        <v>90</v>
      </c>
      <c r="I307" s="340" t="s">
        <v>90</v>
      </c>
      <c r="J307" s="342" t="s">
        <v>90</v>
      </c>
    </row>
    <row r="308" spans="1:10">
      <c r="A308" s="408" t="s">
        <v>62</v>
      </c>
      <c r="B308" s="354">
        <v>2022</v>
      </c>
      <c r="C308" s="351" t="s">
        <v>70</v>
      </c>
      <c r="D308" s="347">
        <v>0</v>
      </c>
      <c r="E308" s="339">
        <v>0</v>
      </c>
      <c r="F308" s="340">
        <v>0</v>
      </c>
      <c r="G308" s="340">
        <v>0</v>
      </c>
      <c r="H308" s="340">
        <v>0</v>
      </c>
      <c r="I308" s="340">
        <v>0</v>
      </c>
      <c r="J308" s="342">
        <v>0</v>
      </c>
    </row>
    <row r="309" spans="1:10">
      <c r="A309" s="408" t="s">
        <v>59</v>
      </c>
      <c r="B309" s="354">
        <v>2022</v>
      </c>
      <c r="C309" s="351" t="s">
        <v>70</v>
      </c>
      <c r="D309" s="347">
        <v>0</v>
      </c>
      <c r="E309" s="339">
        <v>0</v>
      </c>
      <c r="F309" s="340">
        <v>0</v>
      </c>
      <c r="G309" s="340">
        <v>0</v>
      </c>
      <c r="H309" s="340">
        <v>0</v>
      </c>
      <c r="I309" s="340">
        <v>0</v>
      </c>
      <c r="J309" s="342">
        <v>0</v>
      </c>
    </row>
    <row r="310" spans="1:10">
      <c r="A310" s="408" t="s">
        <v>60</v>
      </c>
      <c r="B310" s="354">
        <v>2022</v>
      </c>
      <c r="C310" s="351" t="s">
        <v>70</v>
      </c>
      <c r="D310" s="347">
        <v>0</v>
      </c>
      <c r="E310" s="339">
        <v>0</v>
      </c>
      <c r="F310" s="340">
        <v>0</v>
      </c>
      <c r="G310" s="340">
        <v>0</v>
      </c>
      <c r="H310" s="340">
        <v>0</v>
      </c>
      <c r="I310" s="340">
        <v>0</v>
      </c>
      <c r="J310" s="342">
        <v>0</v>
      </c>
    </row>
    <row r="311" spans="1:10">
      <c r="A311" s="408" t="s">
        <v>69</v>
      </c>
      <c r="B311" s="354">
        <v>2022</v>
      </c>
      <c r="C311" s="351" t="s">
        <v>70</v>
      </c>
      <c r="D311" s="347">
        <v>0</v>
      </c>
      <c r="E311" s="339">
        <v>0</v>
      </c>
      <c r="F311" s="340">
        <v>0</v>
      </c>
      <c r="G311" s="340">
        <v>0</v>
      </c>
      <c r="H311" s="340">
        <v>0</v>
      </c>
      <c r="I311" s="340">
        <v>0</v>
      </c>
      <c r="J311" s="342">
        <v>0</v>
      </c>
    </row>
    <row r="312" spans="1:10">
      <c r="A312" s="408" t="s">
        <v>86</v>
      </c>
      <c r="B312" s="354">
        <v>2022</v>
      </c>
      <c r="C312" s="343" t="s">
        <v>79</v>
      </c>
      <c r="D312" s="347" t="s">
        <v>151</v>
      </c>
      <c r="E312" s="339">
        <v>0</v>
      </c>
      <c r="F312" s="340">
        <v>0</v>
      </c>
      <c r="G312" s="340">
        <v>0</v>
      </c>
      <c r="H312" s="340">
        <v>0</v>
      </c>
      <c r="I312" s="340">
        <v>0</v>
      </c>
      <c r="J312" s="342">
        <v>0</v>
      </c>
    </row>
    <row r="313" spans="1:10">
      <c r="A313" s="408" t="s">
        <v>67</v>
      </c>
      <c r="B313" s="354">
        <v>2022</v>
      </c>
      <c r="C313" s="351" t="s">
        <v>74</v>
      </c>
      <c r="D313" s="347">
        <v>200</v>
      </c>
      <c r="E313" s="339">
        <v>8.6999999999999993</v>
      </c>
      <c r="F313" s="340">
        <v>2.7</v>
      </c>
      <c r="G313" s="340" t="s">
        <v>232</v>
      </c>
      <c r="H313" s="340">
        <v>7.2</v>
      </c>
      <c r="I313" s="340">
        <v>2.5</v>
      </c>
      <c r="J313" s="342" t="s">
        <v>87</v>
      </c>
    </row>
    <row r="314" spans="1:10">
      <c r="A314" s="411" t="s">
        <v>68</v>
      </c>
      <c r="B314" s="364">
        <v>2022</v>
      </c>
      <c r="C314" s="359" t="s">
        <v>74</v>
      </c>
      <c r="D314" s="360">
        <v>200</v>
      </c>
      <c r="E314" s="361" t="s">
        <v>232</v>
      </c>
      <c r="F314" s="362" t="s">
        <v>87</v>
      </c>
      <c r="G314" s="362">
        <v>5.9</v>
      </c>
      <c r="H314" s="362" t="s">
        <v>87</v>
      </c>
      <c r="I314" s="362">
        <v>5.6</v>
      </c>
      <c r="J314" s="363">
        <v>3.2</v>
      </c>
    </row>
    <row r="315" spans="1:10">
      <c r="A315" s="408" t="s">
        <v>66</v>
      </c>
      <c r="B315" s="338">
        <v>2023</v>
      </c>
      <c r="C315" s="338" t="s">
        <v>73</v>
      </c>
      <c r="D315" s="337">
        <v>25</v>
      </c>
      <c r="E315" s="339">
        <v>13.8</v>
      </c>
      <c r="F315" s="340">
        <v>11.7</v>
      </c>
      <c r="G315" s="340">
        <v>11.7</v>
      </c>
      <c r="H315" s="341">
        <v>16</v>
      </c>
      <c r="I315" s="340">
        <v>11.7</v>
      </c>
      <c r="J315" s="342">
        <v>12.1</v>
      </c>
    </row>
    <row r="316" spans="1:10">
      <c r="A316" s="409" t="s">
        <v>63</v>
      </c>
      <c r="B316" s="354">
        <v>2023</v>
      </c>
      <c r="C316" s="343" t="s">
        <v>75</v>
      </c>
      <c r="D316" s="337">
        <v>20</v>
      </c>
      <c r="E316" s="344" t="s">
        <v>81</v>
      </c>
      <c r="F316" s="345" t="s">
        <v>81</v>
      </c>
      <c r="G316" s="345" t="s">
        <v>81</v>
      </c>
      <c r="H316" s="345" t="s">
        <v>81</v>
      </c>
      <c r="I316" s="345" t="s">
        <v>81</v>
      </c>
      <c r="J316" s="346" t="s">
        <v>81</v>
      </c>
    </row>
    <row r="317" spans="1:10">
      <c r="A317" s="408" t="s">
        <v>330</v>
      </c>
      <c r="B317" s="354">
        <v>2023</v>
      </c>
      <c r="C317" s="343" t="s">
        <v>197</v>
      </c>
      <c r="D317" s="347" t="s">
        <v>198</v>
      </c>
      <c r="E317" s="344" t="s">
        <v>198</v>
      </c>
      <c r="F317" s="345" t="s">
        <v>198</v>
      </c>
      <c r="G317" s="345" t="s">
        <v>198</v>
      </c>
      <c r="H317" s="345" t="s">
        <v>198</v>
      </c>
      <c r="I317" s="345" t="s">
        <v>198</v>
      </c>
      <c r="J317" s="346" t="s">
        <v>198</v>
      </c>
    </row>
    <row r="318" spans="1:10">
      <c r="A318" s="408" t="s">
        <v>331</v>
      </c>
      <c r="B318" s="354">
        <v>2023</v>
      </c>
      <c r="C318" s="343" t="s">
        <v>197</v>
      </c>
      <c r="D318" s="347" t="s">
        <v>198</v>
      </c>
      <c r="E318" s="344" t="s">
        <v>198</v>
      </c>
      <c r="F318" s="345" t="s">
        <v>198</v>
      </c>
      <c r="G318" s="345" t="s">
        <v>198</v>
      </c>
      <c r="H318" s="345" t="s">
        <v>198</v>
      </c>
      <c r="I318" s="345" t="s">
        <v>198</v>
      </c>
      <c r="J318" s="346" t="s">
        <v>198</v>
      </c>
    </row>
    <row r="319" spans="1:10">
      <c r="A319" s="408" t="s">
        <v>407</v>
      </c>
      <c r="B319" s="354">
        <v>2023</v>
      </c>
      <c r="C319" s="343" t="s">
        <v>76</v>
      </c>
      <c r="D319" s="347">
        <v>1</v>
      </c>
      <c r="E319" s="339" t="s">
        <v>83</v>
      </c>
      <c r="F319" s="340" t="s">
        <v>83</v>
      </c>
      <c r="G319" s="340" t="s">
        <v>83</v>
      </c>
      <c r="H319" s="340" t="s">
        <v>83</v>
      </c>
      <c r="I319" s="340" t="s">
        <v>83</v>
      </c>
      <c r="J319" s="342" t="s">
        <v>83</v>
      </c>
    </row>
    <row r="320" spans="1:10">
      <c r="A320" s="408" t="s">
        <v>78</v>
      </c>
      <c r="B320" s="354">
        <v>2023</v>
      </c>
      <c r="C320" s="343" t="s">
        <v>40</v>
      </c>
      <c r="D320" s="347" t="s">
        <v>80</v>
      </c>
      <c r="E320" s="348">
        <v>8.07</v>
      </c>
      <c r="F320" s="349">
        <v>7.72</v>
      </c>
      <c r="G320" s="349">
        <v>7.56</v>
      </c>
      <c r="H320" s="349">
        <v>7.88</v>
      </c>
      <c r="I320" s="349">
        <v>7.6</v>
      </c>
      <c r="J320" s="350">
        <v>7.69</v>
      </c>
    </row>
    <row r="321" spans="1:10">
      <c r="A321" s="408" t="s">
        <v>408</v>
      </c>
      <c r="B321" s="354">
        <v>2023</v>
      </c>
      <c r="C321" s="351" t="s">
        <v>72</v>
      </c>
      <c r="D321" s="347">
        <v>2100</v>
      </c>
      <c r="E321" s="339">
        <v>413</v>
      </c>
      <c r="F321" s="410">
        <v>669</v>
      </c>
      <c r="G321" s="340">
        <v>706</v>
      </c>
      <c r="H321" s="340">
        <v>448</v>
      </c>
      <c r="I321" s="340">
        <v>709</v>
      </c>
      <c r="J321" s="342">
        <v>643</v>
      </c>
    </row>
    <row r="322" spans="1:10">
      <c r="A322" s="408" t="s">
        <v>148</v>
      </c>
      <c r="B322" s="354">
        <v>2023</v>
      </c>
      <c r="C322" s="351" t="s">
        <v>149</v>
      </c>
      <c r="D322" s="347" t="s">
        <v>150</v>
      </c>
      <c r="E322" s="352">
        <v>18.8</v>
      </c>
      <c r="F322" s="356">
        <v>36.700000000000003</v>
      </c>
      <c r="G322" s="341">
        <v>39.9</v>
      </c>
      <c r="H322" s="341">
        <v>20.8</v>
      </c>
      <c r="I322" s="341">
        <v>40.200000000000003</v>
      </c>
      <c r="J322" s="353">
        <v>35.4</v>
      </c>
    </row>
    <row r="323" spans="1:10">
      <c r="A323" s="408" t="s">
        <v>37</v>
      </c>
      <c r="B323" s="354">
        <v>2023</v>
      </c>
      <c r="C323" s="351" t="s">
        <v>71</v>
      </c>
      <c r="D323" s="347">
        <v>0.5</v>
      </c>
      <c r="E323" s="339" t="s">
        <v>84</v>
      </c>
      <c r="F323" s="340" t="s">
        <v>84</v>
      </c>
      <c r="G323" s="340" t="s">
        <v>84</v>
      </c>
      <c r="H323" s="340" t="s">
        <v>84</v>
      </c>
      <c r="I323" s="340" t="s">
        <v>84</v>
      </c>
      <c r="J323" s="342" t="s">
        <v>84</v>
      </c>
    </row>
    <row r="324" spans="1:10">
      <c r="A324" s="409" t="s">
        <v>39</v>
      </c>
      <c r="B324" s="354">
        <v>2023</v>
      </c>
      <c r="C324" s="354" t="s">
        <v>71</v>
      </c>
      <c r="D324" s="337">
        <v>50</v>
      </c>
      <c r="E324" s="355">
        <v>12.3</v>
      </c>
      <c r="F324" s="356">
        <v>20.8</v>
      </c>
      <c r="G324" s="356">
        <v>25</v>
      </c>
      <c r="H324" s="356">
        <v>13.1</v>
      </c>
      <c r="I324" s="356">
        <v>23.8</v>
      </c>
      <c r="J324" s="357">
        <v>12</v>
      </c>
    </row>
    <row r="325" spans="1:10">
      <c r="A325" s="408" t="s">
        <v>38</v>
      </c>
      <c r="B325" s="354">
        <v>2023</v>
      </c>
      <c r="C325" s="351" t="s">
        <v>71</v>
      </c>
      <c r="D325" s="347">
        <v>0.1</v>
      </c>
      <c r="E325" s="339" t="s">
        <v>90</v>
      </c>
      <c r="F325" s="340" t="s">
        <v>90</v>
      </c>
      <c r="G325" s="340" t="s">
        <v>90</v>
      </c>
      <c r="H325" s="340" t="s">
        <v>90</v>
      </c>
      <c r="I325" s="340" t="s">
        <v>90</v>
      </c>
      <c r="J325" s="342" t="s">
        <v>90</v>
      </c>
    </row>
    <row r="326" spans="1:10">
      <c r="A326" s="408" t="s">
        <v>62</v>
      </c>
      <c r="B326" s="354">
        <v>2023</v>
      </c>
      <c r="C326" s="351" t="s">
        <v>70</v>
      </c>
      <c r="D326" s="347">
        <v>0</v>
      </c>
      <c r="E326" s="339">
        <v>0</v>
      </c>
      <c r="F326" s="340">
        <v>0</v>
      </c>
      <c r="G326" s="340">
        <v>0</v>
      </c>
      <c r="H326" s="340">
        <v>0</v>
      </c>
      <c r="I326" s="340">
        <v>0</v>
      </c>
      <c r="J326" s="342">
        <v>0</v>
      </c>
    </row>
    <row r="327" spans="1:10">
      <c r="A327" s="408" t="s">
        <v>59</v>
      </c>
      <c r="B327" s="354">
        <v>2023</v>
      </c>
      <c r="C327" s="351" t="s">
        <v>70</v>
      </c>
      <c r="D327" s="347">
        <v>0</v>
      </c>
      <c r="E327" s="339">
        <v>0</v>
      </c>
      <c r="F327" s="340">
        <v>0</v>
      </c>
      <c r="G327" s="340">
        <v>0</v>
      </c>
      <c r="H327" s="340">
        <v>0</v>
      </c>
      <c r="I327" s="340">
        <v>0</v>
      </c>
      <c r="J327" s="342">
        <v>0</v>
      </c>
    </row>
    <row r="328" spans="1:10">
      <c r="A328" s="408" t="s">
        <v>60</v>
      </c>
      <c r="B328" s="354">
        <v>2023</v>
      </c>
      <c r="C328" s="351" t="s">
        <v>70</v>
      </c>
      <c r="D328" s="347">
        <v>0</v>
      </c>
      <c r="E328" s="339">
        <v>0</v>
      </c>
      <c r="F328" s="340">
        <v>0</v>
      </c>
      <c r="G328" s="340">
        <v>0</v>
      </c>
      <c r="H328" s="340">
        <v>0</v>
      </c>
      <c r="I328" s="340">
        <v>0</v>
      </c>
      <c r="J328" s="342">
        <v>0</v>
      </c>
    </row>
    <row r="329" spans="1:10">
      <c r="A329" s="408" t="s">
        <v>69</v>
      </c>
      <c r="B329" s="354">
        <v>2023</v>
      </c>
      <c r="C329" s="351" t="s">
        <v>70</v>
      </c>
      <c r="D329" s="347">
        <v>0</v>
      </c>
      <c r="E329" s="339">
        <v>0</v>
      </c>
      <c r="F329" s="340">
        <v>0</v>
      </c>
      <c r="G329" s="340">
        <v>0</v>
      </c>
      <c r="H329" s="340">
        <v>0</v>
      </c>
      <c r="I329" s="340">
        <v>0</v>
      </c>
      <c r="J329" s="342">
        <v>0</v>
      </c>
    </row>
    <row r="330" spans="1:10">
      <c r="A330" s="408" t="s">
        <v>86</v>
      </c>
      <c r="B330" s="354">
        <v>2023</v>
      </c>
      <c r="C330" s="343" t="s">
        <v>79</v>
      </c>
      <c r="D330" s="347" t="s">
        <v>151</v>
      </c>
      <c r="E330" s="339">
        <v>0</v>
      </c>
      <c r="F330" s="340">
        <v>0</v>
      </c>
      <c r="G330" s="340">
        <v>0</v>
      </c>
      <c r="H330" s="340">
        <v>0</v>
      </c>
      <c r="I330" s="340">
        <v>0</v>
      </c>
      <c r="J330" s="342">
        <v>0</v>
      </c>
    </row>
    <row r="331" spans="1:10">
      <c r="A331" s="408" t="s">
        <v>67</v>
      </c>
      <c r="B331" s="354">
        <v>2023</v>
      </c>
      <c r="C331" s="351" t="s">
        <v>74</v>
      </c>
      <c r="D331" s="347">
        <v>200</v>
      </c>
      <c r="E331" s="339">
        <v>8.3000000000000007</v>
      </c>
      <c r="F331" s="340" t="s">
        <v>87</v>
      </c>
      <c r="G331" s="340" t="s">
        <v>87</v>
      </c>
      <c r="H331" s="340">
        <v>7.5</v>
      </c>
      <c r="I331" s="340" t="s">
        <v>87</v>
      </c>
      <c r="J331" s="342" t="s">
        <v>87</v>
      </c>
    </row>
    <row r="332" spans="1:10">
      <c r="A332" s="411" t="s">
        <v>68</v>
      </c>
      <c r="B332" s="364">
        <v>2023</v>
      </c>
      <c r="C332" s="359" t="s">
        <v>74</v>
      </c>
      <c r="D332" s="360">
        <v>200</v>
      </c>
      <c r="E332" s="361" t="s">
        <v>87</v>
      </c>
      <c r="F332" s="362" t="s">
        <v>87</v>
      </c>
      <c r="G332" s="362">
        <v>5.9</v>
      </c>
      <c r="H332" s="362" t="s">
        <v>87</v>
      </c>
      <c r="I332" s="362">
        <v>5</v>
      </c>
      <c r="J332" s="363" t="s">
        <v>87</v>
      </c>
    </row>
    <row r="333" spans="1:10" ht="17.100000000000001" customHeight="1">
      <c r="A333" s="619" t="s">
        <v>332</v>
      </c>
      <c r="B333" s="620"/>
      <c r="C333" s="620"/>
      <c r="D333" s="620"/>
      <c r="E333" s="620"/>
      <c r="F333" s="620"/>
      <c r="G333" s="620"/>
      <c r="H333" s="620"/>
      <c r="I333" s="620"/>
      <c r="J333" s="621"/>
    </row>
    <row r="334" spans="1:10" ht="17.100000000000001" customHeight="1">
      <c r="A334" s="622" t="s">
        <v>312</v>
      </c>
      <c r="B334" s="623"/>
      <c r="C334" s="623"/>
      <c r="D334" s="623"/>
      <c r="E334" s="623"/>
      <c r="F334" s="623"/>
      <c r="G334" s="623"/>
      <c r="H334" s="623"/>
      <c r="I334" s="623"/>
      <c r="J334" s="624"/>
    </row>
    <row r="335" spans="1:10" ht="17.100000000000001" customHeight="1">
      <c r="A335" s="607" t="s">
        <v>423</v>
      </c>
      <c r="B335" s="608"/>
      <c r="C335" s="608"/>
      <c r="D335" s="608"/>
      <c r="E335" s="608"/>
      <c r="F335" s="608"/>
      <c r="G335" s="608"/>
      <c r="H335" s="608"/>
      <c r="I335" s="608"/>
      <c r="J335" s="609"/>
    </row>
    <row r="336" spans="1:10">
      <c r="A336" s="169"/>
      <c r="B336" s="170"/>
      <c r="C336" s="170"/>
      <c r="D336" s="170"/>
      <c r="E336" s="170"/>
      <c r="F336" s="170"/>
      <c r="G336" s="170"/>
      <c r="H336" s="170"/>
      <c r="I336" s="170"/>
      <c r="J336" s="170"/>
    </row>
    <row r="337" spans="1:10">
      <c r="A337" s="171" t="s">
        <v>142</v>
      </c>
      <c r="B337" s="170"/>
      <c r="C337" s="170"/>
      <c r="D337" s="170"/>
      <c r="E337" s="170"/>
      <c r="F337" s="170"/>
      <c r="G337" s="170"/>
      <c r="H337" s="170"/>
      <c r="I337" s="170"/>
      <c r="J337" s="170"/>
    </row>
    <row r="338" spans="1:10">
      <c r="A338" s="171" t="s">
        <v>126</v>
      </c>
      <c r="B338" s="170"/>
      <c r="C338" s="170"/>
      <c r="D338" s="170"/>
      <c r="E338" s="170"/>
      <c r="F338" s="170"/>
      <c r="G338" s="170"/>
      <c r="H338" s="170"/>
      <c r="I338" s="170"/>
      <c r="J338" s="170"/>
    </row>
    <row r="339" spans="1:10">
      <c r="A339" s="171" t="s">
        <v>415</v>
      </c>
      <c r="B339" s="170"/>
      <c r="C339" s="170"/>
      <c r="D339" s="170"/>
      <c r="E339" s="170"/>
      <c r="F339" s="170"/>
      <c r="G339" s="170"/>
      <c r="H339" s="170"/>
      <c r="I339" s="170"/>
      <c r="J339" s="170"/>
    </row>
    <row r="340" spans="1:10">
      <c r="A340" s="169"/>
      <c r="B340" s="170"/>
      <c r="C340" s="170"/>
      <c r="D340" s="170"/>
      <c r="E340" s="170"/>
      <c r="F340" s="170"/>
      <c r="G340" s="170"/>
      <c r="H340" s="170"/>
      <c r="I340" s="170"/>
      <c r="J340" s="170"/>
    </row>
    <row r="341" spans="1:10">
      <c r="A341" s="169"/>
      <c r="B341" s="170"/>
      <c r="C341" s="170"/>
      <c r="D341" s="170"/>
      <c r="E341" s="170"/>
      <c r="F341" s="170"/>
      <c r="G341" s="170"/>
      <c r="H341" s="170"/>
      <c r="I341" s="170"/>
      <c r="J341" s="170"/>
    </row>
    <row r="342" spans="1:10">
      <c r="A342" s="172" t="s">
        <v>4</v>
      </c>
      <c r="B342" s="170"/>
      <c r="C342" s="170"/>
      <c r="D342" s="170"/>
      <c r="E342" s="170"/>
      <c r="F342" s="170"/>
      <c r="G342" s="170"/>
      <c r="H342" s="170"/>
      <c r="I342" s="170"/>
      <c r="J342" s="170"/>
    </row>
    <row r="343" spans="1:10">
      <c r="A343" s="169"/>
      <c r="B343" s="170"/>
      <c r="C343" s="170"/>
      <c r="D343" s="170"/>
      <c r="E343" s="170"/>
      <c r="F343" s="170"/>
      <c r="G343" s="170"/>
      <c r="H343" s="170"/>
      <c r="I343" s="170"/>
      <c r="J343" s="170"/>
    </row>
    <row r="344" spans="1:10">
      <c r="A344" s="173"/>
      <c r="B344" s="170"/>
      <c r="C344" s="170"/>
      <c r="D344" s="170"/>
      <c r="E344" s="170"/>
      <c r="F344" s="170"/>
      <c r="G344" s="170"/>
      <c r="H344" s="170"/>
      <c r="I344" s="170"/>
      <c r="J344" s="170"/>
    </row>
  </sheetData>
  <mergeCells count="6">
    <mergeCell ref="A335:J335"/>
    <mergeCell ref="A3:J3"/>
    <mergeCell ref="A1:J1"/>
    <mergeCell ref="A2:J2"/>
    <mergeCell ref="A333:J333"/>
    <mergeCell ref="A334:J334"/>
  </mergeCells>
  <hyperlinks>
    <hyperlink ref="A342"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50" fitToHeight="4" orientation="portrait" horizontalDpi="4294967293" r:id="rId1"/>
  <headerFooter scaleWithDoc="0">
    <oddHeader>&amp;LEnvironnement et société&amp;CENVIRONNEMENT ET ÉNERGIE</oddHeader>
    <oddFooter>&amp;C&amp;P / &amp;N&amp;R© IBSA</oddFooter>
  </headerFooter>
  <rowBreaks count="3" manualBreakCount="3">
    <brk id="84" max="9" man="1"/>
    <brk id="170" max="9" man="1"/>
    <brk id="26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O49"/>
  <sheetViews>
    <sheetView showGridLines="0" zoomScale="80" zoomScaleNormal="80" workbookViewId="0"/>
  </sheetViews>
  <sheetFormatPr baseColWidth="10" defaultColWidth="11.5703125" defaultRowHeight="15"/>
  <cols>
    <col min="1" max="1" width="108.5703125" style="17" customWidth="1"/>
    <col min="2" max="5" width="14.5703125" style="18" customWidth="1"/>
    <col min="6" max="8" width="11.42578125" customWidth="1"/>
    <col min="9" max="9" width="13" bestFit="1" customWidth="1"/>
  </cols>
  <sheetData>
    <row r="1" spans="1:15" ht="20.100000000000001" customHeight="1">
      <c r="A1" s="490" t="s">
        <v>333</v>
      </c>
      <c r="B1" s="491"/>
      <c r="C1" s="491"/>
      <c r="D1" s="491"/>
      <c r="E1" s="491"/>
      <c r="F1" s="492"/>
      <c r="G1" s="493"/>
    </row>
    <row r="2" spans="1:15" ht="20.100000000000001" customHeight="1">
      <c r="A2" s="494" t="s">
        <v>367</v>
      </c>
      <c r="B2" s="495"/>
      <c r="C2" s="495"/>
      <c r="D2" s="495"/>
      <c r="E2" s="495"/>
      <c r="F2" s="496"/>
      <c r="G2" s="497"/>
    </row>
    <row r="3" spans="1:15" ht="20.100000000000001" customHeight="1">
      <c r="A3" s="610" t="s">
        <v>155</v>
      </c>
      <c r="B3" s="611"/>
      <c r="C3" s="611"/>
      <c r="D3" s="611"/>
      <c r="E3" s="611"/>
      <c r="F3" s="611"/>
      <c r="G3" s="625"/>
    </row>
    <row r="4" spans="1:15" ht="20.100000000000001" customHeight="1">
      <c r="A4" s="174" t="s">
        <v>41</v>
      </c>
      <c r="B4" s="175">
        <v>2009</v>
      </c>
      <c r="C4" s="175">
        <v>2010</v>
      </c>
      <c r="D4" s="175">
        <v>2011</v>
      </c>
      <c r="E4" s="175">
        <v>2012</v>
      </c>
      <c r="F4" s="175">
        <v>2013</v>
      </c>
      <c r="G4" s="175">
        <v>2014</v>
      </c>
      <c r="H4" s="13"/>
      <c r="I4" s="14"/>
      <c r="J4" s="14"/>
      <c r="K4" s="14"/>
      <c r="L4" s="14"/>
      <c r="M4" s="13"/>
      <c r="N4" s="13"/>
      <c r="O4" s="13"/>
    </row>
    <row r="5" spans="1:15" s="16" customFormat="1" ht="15" customHeight="1">
      <c r="A5" s="176" t="s">
        <v>154</v>
      </c>
      <c r="B5" s="177">
        <v>335685.58</v>
      </c>
      <c r="C5" s="177">
        <v>305740.64</v>
      </c>
      <c r="D5" s="177">
        <v>315982.59000000003</v>
      </c>
      <c r="E5" s="177">
        <v>320985.84000000003</v>
      </c>
      <c r="F5" s="177">
        <v>315398.25</v>
      </c>
      <c r="G5" s="177">
        <v>316687.35999999999</v>
      </c>
      <c r="H5" s="13"/>
      <c r="I5" s="15"/>
      <c r="J5" s="15"/>
      <c r="K5" s="15"/>
      <c r="L5" s="15"/>
      <c r="M5" s="15"/>
      <c r="N5" s="15"/>
      <c r="O5" s="15"/>
    </row>
    <row r="6" spans="1:15" s="36" customFormat="1" ht="15" customHeight="1">
      <c r="A6" s="178" t="s">
        <v>334</v>
      </c>
      <c r="B6" s="179">
        <v>223790.38699999999</v>
      </c>
      <c r="C6" s="179">
        <v>203827.09299999999</v>
      </c>
      <c r="D6" s="179">
        <v>219509.671</v>
      </c>
      <c r="E6" s="179">
        <v>212375.829</v>
      </c>
      <c r="F6" s="179">
        <v>214365.99900000001</v>
      </c>
      <c r="G6" s="179">
        <v>211898.41959999999</v>
      </c>
      <c r="H6" s="13"/>
      <c r="I6" s="35"/>
      <c r="J6" s="35"/>
      <c r="K6" s="35"/>
      <c r="L6" s="35"/>
      <c r="M6" s="35"/>
      <c r="N6" s="35"/>
      <c r="O6" s="35"/>
    </row>
    <row r="7" spans="1:15" s="36" customFormat="1" ht="15" customHeight="1">
      <c r="A7" s="180" t="s">
        <v>335</v>
      </c>
      <c r="B7" s="179">
        <v>111895.193</v>
      </c>
      <c r="C7" s="179">
        <v>101913.54700000001</v>
      </c>
      <c r="D7" s="179">
        <v>96472.918999999994</v>
      </c>
      <c r="E7" s="179">
        <v>108610.011</v>
      </c>
      <c r="F7" s="179">
        <v>101032.251</v>
      </c>
      <c r="G7" s="179">
        <v>104788.94040000001</v>
      </c>
      <c r="H7" s="13"/>
      <c r="I7" s="35"/>
      <c r="J7" s="35"/>
      <c r="K7" s="35"/>
      <c r="L7" s="35"/>
      <c r="M7" s="35"/>
      <c r="N7" s="35"/>
      <c r="O7" s="35"/>
    </row>
    <row r="8" spans="1:15" s="16" customFormat="1" ht="15" customHeight="1">
      <c r="A8" s="176" t="s">
        <v>336</v>
      </c>
      <c r="B8" s="177">
        <v>6865.08</v>
      </c>
      <c r="C8" s="177">
        <v>7115.67</v>
      </c>
      <c r="D8" s="177">
        <v>7580.3</v>
      </c>
      <c r="E8" s="177">
        <v>5552.9</v>
      </c>
      <c r="F8" s="177">
        <v>4853.92</v>
      </c>
      <c r="G8" s="177">
        <v>5591.7</v>
      </c>
      <c r="H8" s="13"/>
      <c r="I8" s="15"/>
      <c r="J8" s="15"/>
      <c r="K8" s="15"/>
      <c r="L8" s="15"/>
      <c r="M8" s="15"/>
      <c r="N8" s="15"/>
      <c r="O8" s="15"/>
    </row>
    <row r="9" spans="1:15" s="16" customFormat="1" ht="15" customHeight="1">
      <c r="A9" s="181" t="s">
        <v>138</v>
      </c>
      <c r="B9" s="182">
        <v>7907.58</v>
      </c>
      <c r="C9" s="182">
        <v>6820.96</v>
      </c>
      <c r="D9" s="182">
        <v>7240.93</v>
      </c>
      <c r="E9" s="182">
        <v>7340.76</v>
      </c>
      <c r="F9" s="182">
        <v>6986.19</v>
      </c>
      <c r="G9" s="182">
        <v>7202.55</v>
      </c>
      <c r="H9" s="13"/>
      <c r="I9" s="15"/>
      <c r="J9" s="15"/>
      <c r="K9" s="15"/>
      <c r="L9" s="15"/>
      <c r="M9" s="15"/>
      <c r="N9" s="15"/>
      <c r="O9" s="15"/>
    </row>
    <row r="10" spans="1:15" ht="15" customHeight="1">
      <c r="A10" s="42" t="s">
        <v>136</v>
      </c>
      <c r="B10" s="46">
        <v>350458.24</v>
      </c>
      <c r="C10" s="46">
        <v>319677.27</v>
      </c>
      <c r="D10" s="46">
        <v>330803.82</v>
      </c>
      <c r="E10" s="46">
        <v>333879.5</v>
      </c>
      <c r="F10" s="46">
        <v>327238.36</v>
      </c>
      <c r="G10" s="46">
        <v>329481.61</v>
      </c>
      <c r="H10" s="13"/>
    </row>
    <row r="11" spans="1:15" ht="15" customHeight="1">
      <c r="A11" s="183" t="s">
        <v>42</v>
      </c>
      <c r="B11" s="184">
        <v>9950.83</v>
      </c>
      <c r="C11" s="184">
        <v>16317.414000000001</v>
      </c>
      <c r="D11" s="184">
        <v>13671.471</v>
      </c>
      <c r="E11" s="184">
        <v>10919.407999999999</v>
      </c>
      <c r="F11" s="184">
        <v>12926.811</v>
      </c>
      <c r="G11" s="184">
        <v>12226.31</v>
      </c>
    </row>
    <row r="12" spans="1:15" ht="15" customHeight="1">
      <c r="A12" s="185" t="s">
        <v>43</v>
      </c>
      <c r="B12" s="177">
        <v>53522.13</v>
      </c>
      <c r="C12" s="177">
        <v>61459.792000000001</v>
      </c>
      <c r="D12" s="177">
        <v>60491.389000000003</v>
      </c>
      <c r="E12" s="177">
        <v>58322.712</v>
      </c>
      <c r="F12" s="177">
        <v>52680.258999999998</v>
      </c>
      <c r="G12" s="177">
        <v>51865.72</v>
      </c>
    </row>
    <row r="13" spans="1:15" ht="15" customHeight="1">
      <c r="A13" s="185" t="s">
        <v>143</v>
      </c>
      <c r="B13" s="177">
        <v>23279.66</v>
      </c>
      <c r="C13" s="177">
        <v>26273.88</v>
      </c>
      <c r="D13" s="177">
        <v>26442.944</v>
      </c>
      <c r="E13" s="177">
        <v>26077.21</v>
      </c>
      <c r="F13" s="177">
        <v>26429.263999999999</v>
      </c>
      <c r="G13" s="177">
        <v>25870.978999999999</v>
      </c>
    </row>
    <row r="14" spans="1:15" ht="15" customHeight="1">
      <c r="A14" s="185" t="s">
        <v>44</v>
      </c>
      <c r="B14" s="177">
        <v>14409.5</v>
      </c>
      <c r="C14" s="177">
        <v>15075.6</v>
      </c>
      <c r="D14" s="177">
        <v>14766.72</v>
      </c>
      <c r="E14" s="177">
        <v>15844.96</v>
      </c>
      <c r="F14" s="177">
        <v>16475.59</v>
      </c>
      <c r="G14" s="177">
        <v>17578.38</v>
      </c>
    </row>
    <row r="15" spans="1:15" ht="15" customHeight="1">
      <c r="A15" s="185" t="s">
        <v>45</v>
      </c>
      <c r="B15" s="177">
        <v>151.38</v>
      </c>
      <c r="C15" s="177">
        <v>155.06</v>
      </c>
      <c r="D15" s="177">
        <v>159.16</v>
      </c>
      <c r="E15" s="177">
        <v>196.22</v>
      </c>
      <c r="F15" s="177">
        <v>335.40589999999997</v>
      </c>
      <c r="G15" s="177">
        <v>535.37</v>
      </c>
    </row>
    <row r="16" spans="1:15" ht="15" customHeight="1">
      <c r="A16" s="185" t="s">
        <v>338</v>
      </c>
      <c r="B16" s="177">
        <v>24743.018</v>
      </c>
      <c r="C16" s="177">
        <v>23766.079000000002</v>
      </c>
      <c r="D16" s="177">
        <v>24749.267</v>
      </c>
      <c r="E16" s="177">
        <v>23837.405999999999</v>
      </c>
      <c r="F16" s="177">
        <v>23479.021100000002</v>
      </c>
      <c r="G16" s="177">
        <v>25851.082699999999</v>
      </c>
    </row>
    <row r="17" spans="1:9" ht="15" customHeight="1">
      <c r="A17" s="186" t="s">
        <v>337</v>
      </c>
      <c r="B17" s="187">
        <v>10101.476000000001</v>
      </c>
      <c r="C17" s="187">
        <v>9074.06</v>
      </c>
      <c r="D17" s="187">
        <v>10519.130999999999</v>
      </c>
      <c r="E17" s="187">
        <v>10062.647999999999</v>
      </c>
      <c r="F17" s="187">
        <v>9994.49</v>
      </c>
      <c r="G17" s="187">
        <v>9928.4</v>
      </c>
    </row>
    <row r="18" spans="1:9" ht="15" customHeight="1">
      <c r="A18" s="43" t="s">
        <v>339</v>
      </c>
      <c r="B18" s="50">
        <v>136157.99400000001</v>
      </c>
      <c r="C18" s="50">
        <v>152121.88500000001</v>
      </c>
      <c r="D18" s="50">
        <v>150800.08199999999</v>
      </c>
      <c r="E18" s="50">
        <v>145260.565</v>
      </c>
      <c r="F18" s="50">
        <v>142320.84099999999</v>
      </c>
      <c r="G18" s="50">
        <v>143856.24170000001</v>
      </c>
      <c r="I18" s="49"/>
    </row>
    <row r="19" spans="1:9" ht="15" customHeight="1">
      <c r="A19" s="188" t="s">
        <v>137</v>
      </c>
      <c r="B19" s="189">
        <v>486616.234</v>
      </c>
      <c r="C19" s="189">
        <v>471799.15500000003</v>
      </c>
      <c r="D19" s="189">
        <v>481603.902</v>
      </c>
      <c r="E19" s="189">
        <v>479140.065</v>
      </c>
      <c r="F19" s="189">
        <v>469559.201</v>
      </c>
      <c r="G19" s="189">
        <v>473337.8517</v>
      </c>
      <c r="I19" s="48"/>
    </row>
    <row r="20" spans="1:9" ht="17.100000000000001" customHeight="1">
      <c r="A20" s="629" t="s">
        <v>340</v>
      </c>
      <c r="B20" s="630"/>
      <c r="C20" s="630"/>
      <c r="D20" s="630"/>
      <c r="E20" s="630"/>
      <c r="F20" s="630"/>
      <c r="G20" s="631"/>
      <c r="I20" s="48"/>
    </row>
    <row r="21" spans="1:9" ht="17.100000000000001" customHeight="1">
      <c r="A21" s="632" t="s">
        <v>312</v>
      </c>
      <c r="B21" s="633"/>
      <c r="C21" s="633"/>
      <c r="D21" s="633"/>
      <c r="E21" s="633"/>
      <c r="F21" s="633"/>
      <c r="G21" s="634"/>
      <c r="I21" s="48"/>
    </row>
    <row r="22" spans="1:9" s="8" customFormat="1" ht="17.100000000000001" customHeight="1">
      <c r="A22" s="626" t="s">
        <v>341</v>
      </c>
      <c r="B22" s="627"/>
      <c r="C22" s="627"/>
      <c r="D22" s="627"/>
      <c r="E22" s="627"/>
      <c r="F22" s="627"/>
      <c r="G22" s="628"/>
    </row>
    <row r="23" spans="1:9" ht="15.75" customHeight="1">
      <c r="A23" s="190"/>
      <c r="B23" s="191"/>
      <c r="C23" s="191"/>
      <c r="D23" s="191"/>
      <c r="E23" s="191"/>
      <c r="F23" s="53"/>
      <c r="G23" s="53"/>
    </row>
    <row r="24" spans="1:9" ht="15.75" customHeight="1">
      <c r="A24" s="192" t="s">
        <v>166</v>
      </c>
      <c r="B24" s="191"/>
      <c r="C24" s="191"/>
      <c r="D24" s="191"/>
      <c r="E24" s="191"/>
      <c r="F24" s="53"/>
      <c r="G24" s="53"/>
    </row>
    <row r="25" spans="1:9" s="37" customFormat="1" ht="15.75" customHeight="1">
      <c r="A25" s="192" t="s">
        <v>160</v>
      </c>
      <c r="B25" s="192"/>
      <c r="C25" s="192"/>
      <c r="D25" s="192"/>
      <c r="E25" s="192"/>
      <c r="F25" s="193"/>
      <c r="G25" s="193"/>
    </row>
    <row r="26" spans="1:9" s="37" customFormat="1" ht="15.75" customHeight="1">
      <c r="A26" s="192" t="s">
        <v>161</v>
      </c>
      <c r="B26" s="192"/>
      <c r="C26" s="192"/>
      <c r="D26" s="192"/>
      <c r="E26" s="192"/>
      <c r="F26" s="193"/>
      <c r="G26" s="193"/>
    </row>
    <row r="27" spans="1:9" s="30" customFormat="1" ht="15.75" customHeight="1">
      <c r="A27" s="194" t="s">
        <v>162</v>
      </c>
      <c r="B27" s="194"/>
      <c r="C27" s="194"/>
      <c r="D27" s="194"/>
      <c r="E27" s="194"/>
      <c r="F27" s="194"/>
      <c r="G27" s="194"/>
    </row>
    <row r="28" spans="1:9" s="31" customFormat="1" ht="16.5" customHeight="1">
      <c r="A28" s="192" t="s">
        <v>163</v>
      </c>
      <c r="B28" s="192"/>
      <c r="C28" s="192"/>
      <c r="D28" s="195"/>
      <c r="E28" s="192"/>
      <c r="F28" s="192"/>
      <c r="G28" s="192"/>
    </row>
    <row r="29" spans="1:9" s="30" customFormat="1" ht="15.75" customHeight="1">
      <c r="A29" s="194" t="s">
        <v>164</v>
      </c>
      <c r="B29" s="194"/>
      <c r="C29" s="194"/>
      <c r="D29" s="194"/>
      <c r="E29" s="194"/>
      <c r="F29" s="194"/>
      <c r="G29" s="194"/>
    </row>
    <row r="30" spans="1:9" s="30" customFormat="1" ht="15.75" customHeight="1">
      <c r="A30" s="194" t="s">
        <v>165</v>
      </c>
      <c r="B30" s="194"/>
      <c r="C30" s="194"/>
      <c r="D30" s="194"/>
      <c r="E30" s="194"/>
      <c r="F30" s="194"/>
      <c r="G30" s="194"/>
    </row>
    <row r="31" spans="1:9">
      <c r="A31" s="190"/>
      <c r="B31" s="191"/>
      <c r="C31" s="191"/>
      <c r="D31" s="191"/>
      <c r="E31" s="191"/>
      <c r="F31" s="53"/>
      <c r="G31" s="53"/>
    </row>
    <row r="32" spans="1:9">
      <c r="A32" s="190"/>
      <c r="B32" s="191"/>
      <c r="C32" s="191"/>
      <c r="D32" s="191"/>
      <c r="E32" s="191"/>
      <c r="F32" s="53"/>
      <c r="G32" s="53"/>
    </row>
    <row r="33" spans="1:8" s="32" customFormat="1" ht="14.25">
      <c r="A33" s="114" t="s">
        <v>4</v>
      </c>
      <c r="B33" s="190"/>
      <c r="C33" s="190"/>
      <c r="D33" s="191"/>
      <c r="E33" s="190"/>
      <c r="F33" s="196"/>
      <c r="G33" s="196"/>
    </row>
    <row r="34" spans="1:8">
      <c r="A34" s="190"/>
      <c r="B34" s="191"/>
      <c r="C34" s="191"/>
      <c r="D34" s="191"/>
      <c r="E34" s="191"/>
      <c r="F34" s="197"/>
      <c r="G34" s="197"/>
      <c r="H34" s="39"/>
    </row>
    <row r="35" spans="1:8">
      <c r="A35" s="190"/>
      <c r="B35" s="191"/>
      <c r="C35" s="191"/>
      <c r="D35" s="191"/>
      <c r="E35" s="191"/>
      <c r="F35" s="53"/>
      <c r="G35" s="53"/>
    </row>
    <row r="36" spans="1:8">
      <c r="A36" s="190"/>
      <c r="B36" s="191"/>
      <c r="C36" s="191"/>
      <c r="D36" s="191"/>
      <c r="E36" s="191"/>
      <c r="F36" s="197"/>
      <c r="G36" s="197"/>
      <c r="H36" s="39"/>
    </row>
    <row r="37" spans="1:8">
      <c r="A37" s="190"/>
      <c r="B37" s="191"/>
      <c r="C37" s="191"/>
      <c r="D37" s="191"/>
      <c r="E37" s="191"/>
      <c r="F37" s="191"/>
      <c r="G37" s="191"/>
      <c r="H37" s="33"/>
    </row>
    <row r="38" spans="1:8">
      <c r="A38" s="190"/>
      <c r="B38" s="191"/>
      <c r="C38" s="191"/>
      <c r="D38" s="191"/>
      <c r="E38" s="191"/>
      <c r="F38" s="53"/>
      <c r="G38" s="53"/>
    </row>
    <row r="39" spans="1:8">
      <c r="A39" s="190"/>
      <c r="B39" s="191"/>
      <c r="C39" s="191"/>
      <c r="D39" s="191"/>
      <c r="E39" s="191"/>
      <c r="F39" s="53"/>
      <c r="G39" s="53"/>
    </row>
    <row r="40" spans="1:8">
      <c r="A40" s="190"/>
      <c r="B40" s="191"/>
      <c r="C40" s="191"/>
      <c r="D40" s="191"/>
      <c r="E40" s="191"/>
      <c r="F40" s="53"/>
      <c r="G40" s="53"/>
    </row>
    <row r="41" spans="1:8">
      <c r="A41" s="190"/>
      <c r="B41" s="191"/>
      <c r="C41" s="191"/>
      <c r="D41" s="191"/>
      <c r="E41" s="191"/>
      <c r="F41" s="53"/>
      <c r="G41" s="53"/>
    </row>
    <row r="42" spans="1:8">
      <c r="A42" s="190"/>
      <c r="B42" s="191"/>
      <c r="C42" s="191"/>
      <c r="D42" s="191"/>
      <c r="E42" s="191"/>
      <c r="F42" s="53"/>
      <c r="G42" s="53"/>
    </row>
    <row r="43" spans="1:8">
      <c r="A43" s="190"/>
      <c r="B43" s="191"/>
      <c r="C43" s="191"/>
      <c r="D43" s="191"/>
      <c r="E43" s="191"/>
      <c r="F43" s="53"/>
      <c r="G43" s="53"/>
    </row>
    <row r="44" spans="1:8">
      <c r="A44" s="190"/>
      <c r="B44" s="191"/>
      <c r="C44" s="191"/>
      <c r="D44" s="191"/>
      <c r="E44" s="191"/>
      <c r="F44" s="53"/>
      <c r="G44" s="53"/>
    </row>
    <row r="45" spans="1:8">
      <c r="A45" s="190"/>
      <c r="B45" s="191"/>
      <c r="C45" s="191"/>
      <c r="D45" s="191"/>
      <c r="E45" s="191"/>
      <c r="F45" s="53"/>
      <c r="G45" s="53"/>
    </row>
    <row r="46" spans="1:8">
      <c r="A46" s="190"/>
      <c r="B46" s="191"/>
      <c r="C46" s="191"/>
      <c r="D46" s="191"/>
      <c r="E46" s="191"/>
      <c r="F46" s="53"/>
      <c r="G46" s="53"/>
    </row>
    <row r="47" spans="1:8">
      <c r="A47" s="190"/>
      <c r="B47" s="191"/>
      <c r="C47" s="191"/>
      <c r="D47" s="191"/>
      <c r="E47" s="191"/>
      <c r="F47" s="53"/>
      <c r="G47" s="53"/>
    </row>
    <row r="48" spans="1:8">
      <c r="A48" s="190"/>
      <c r="B48" s="191"/>
      <c r="C48" s="191"/>
      <c r="D48" s="191"/>
      <c r="E48" s="191"/>
      <c r="F48" s="53"/>
      <c r="G48" s="53"/>
    </row>
    <row r="49" spans="1:7">
      <c r="A49" s="190"/>
      <c r="B49" s="191"/>
      <c r="C49" s="191"/>
      <c r="D49" s="191"/>
      <c r="E49" s="191"/>
      <c r="F49" s="53"/>
      <c r="G49" s="53"/>
    </row>
  </sheetData>
  <mergeCells count="4">
    <mergeCell ref="A3:G3"/>
    <mergeCell ref="A22:G22"/>
    <mergeCell ref="A20:G20"/>
    <mergeCell ref="A21:G21"/>
  </mergeCells>
  <hyperlinks>
    <hyperlink ref="A33"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&amp;LEnvironnement et société&amp;CENVIRONNEMENT ET ÉNERGIE</oddHeader>
    <oddFooter>&amp;C&amp;P / &amp;N&amp;R© IBSA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L49"/>
  <sheetViews>
    <sheetView showGridLines="0" zoomScale="80" zoomScaleNormal="80" workbookViewId="0">
      <selection sqref="A1:K1"/>
    </sheetView>
  </sheetViews>
  <sheetFormatPr baseColWidth="10" defaultColWidth="11.5703125" defaultRowHeight="15"/>
  <cols>
    <col min="1" max="1" width="107.7109375" style="17" customWidth="1"/>
    <col min="2" max="11" width="14.7109375" customWidth="1"/>
    <col min="12" max="12" width="11.42578125" customWidth="1"/>
  </cols>
  <sheetData>
    <row r="1" spans="1:12" ht="20.100000000000001" customHeight="1">
      <c r="A1" s="635" t="s">
        <v>342</v>
      </c>
      <c r="B1" s="636"/>
      <c r="C1" s="636"/>
      <c r="D1" s="636"/>
      <c r="E1" s="636"/>
      <c r="F1" s="636"/>
      <c r="G1" s="636"/>
      <c r="H1" s="636"/>
      <c r="I1" s="636"/>
      <c r="J1" s="636"/>
      <c r="K1" s="637"/>
    </row>
    <row r="2" spans="1:12" ht="20.100000000000001" customHeight="1">
      <c r="A2" s="638" t="s">
        <v>368</v>
      </c>
      <c r="B2" s="639"/>
      <c r="C2" s="639"/>
      <c r="D2" s="639"/>
      <c r="E2" s="639"/>
      <c r="F2" s="639"/>
      <c r="G2" s="639"/>
      <c r="H2" s="639"/>
      <c r="I2" s="639"/>
      <c r="J2" s="639"/>
      <c r="K2" s="640"/>
    </row>
    <row r="3" spans="1:12" ht="20.100000000000001" customHeight="1">
      <c r="A3" s="610" t="s">
        <v>435</v>
      </c>
      <c r="B3" s="611"/>
      <c r="C3" s="611"/>
      <c r="D3" s="611"/>
      <c r="E3" s="611"/>
      <c r="F3" s="611"/>
      <c r="G3" s="611"/>
      <c r="H3" s="611"/>
      <c r="I3" s="611"/>
      <c r="J3" s="611"/>
      <c r="K3" s="625"/>
    </row>
    <row r="4" spans="1:12" ht="20.100000000000001" customHeight="1">
      <c r="A4" s="198" t="s">
        <v>41</v>
      </c>
      <c r="B4" s="199">
        <v>2014</v>
      </c>
      <c r="C4" s="199">
        <v>2015</v>
      </c>
      <c r="D4" s="199">
        <v>2016</v>
      </c>
      <c r="E4" s="199">
        <v>2017</v>
      </c>
      <c r="F4" s="199">
        <v>2018</v>
      </c>
      <c r="G4" s="199">
        <v>2019</v>
      </c>
      <c r="H4" s="199">
        <v>2020</v>
      </c>
      <c r="I4" s="199">
        <v>2021</v>
      </c>
      <c r="J4" s="199">
        <v>2022</v>
      </c>
      <c r="K4" s="199">
        <v>2023</v>
      </c>
      <c r="L4" s="13"/>
    </row>
    <row r="5" spans="1:12" s="16" customFormat="1" ht="17.100000000000001" customHeight="1">
      <c r="A5" s="200" t="s">
        <v>343</v>
      </c>
      <c r="B5" s="201">
        <v>207450.76072734239</v>
      </c>
      <c r="C5" s="201">
        <v>202157.41890098245</v>
      </c>
      <c r="D5" s="201">
        <v>222749.48035254588</v>
      </c>
      <c r="E5" s="201">
        <v>181855.19611305112</v>
      </c>
      <c r="F5" s="201">
        <v>188008.16469710271</v>
      </c>
      <c r="G5" s="201">
        <v>206093.86583206101</v>
      </c>
      <c r="H5" s="201">
        <v>206852.81134721063</v>
      </c>
      <c r="I5" s="201">
        <v>204765.31888444335</v>
      </c>
      <c r="J5" s="201">
        <v>194507.84146392069</v>
      </c>
      <c r="K5" s="201">
        <v>162809.07208543373</v>
      </c>
      <c r="L5" s="13"/>
    </row>
    <row r="6" spans="1:12" s="16" customFormat="1" ht="17.100000000000001" customHeight="1">
      <c r="A6" s="382" t="s">
        <v>344</v>
      </c>
      <c r="B6" s="202">
        <v>108063.79714488209</v>
      </c>
      <c r="C6" s="202">
        <v>114588.18438732407</v>
      </c>
      <c r="D6" s="202">
        <v>92651.861960608789</v>
      </c>
      <c r="E6" s="202">
        <v>126372.26543378511</v>
      </c>
      <c r="F6" s="202">
        <v>112430.4950136675</v>
      </c>
      <c r="G6" s="202">
        <v>90214.447496890207</v>
      </c>
      <c r="H6" s="202">
        <v>88762.891581635587</v>
      </c>
      <c r="I6" s="202">
        <v>88499.28265094274</v>
      </c>
      <c r="J6" s="202">
        <v>92261.274847839173</v>
      </c>
      <c r="K6" s="202">
        <v>108882.67784557465</v>
      </c>
      <c r="L6" s="13"/>
    </row>
    <row r="7" spans="1:12" s="16" customFormat="1" ht="17.100000000000001" customHeight="1">
      <c r="A7" s="203" t="s">
        <v>213</v>
      </c>
      <c r="B7" s="204" t="s">
        <v>410</v>
      </c>
      <c r="C7" s="204" t="s">
        <v>410</v>
      </c>
      <c r="D7" s="205">
        <v>117.6</v>
      </c>
      <c r="E7" s="205">
        <v>95.7</v>
      </c>
      <c r="F7" s="205">
        <v>169</v>
      </c>
      <c r="G7" s="205">
        <v>249.32000000000002</v>
      </c>
      <c r="H7" s="205">
        <v>259.38</v>
      </c>
      <c r="I7" s="205">
        <v>219.72</v>
      </c>
      <c r="J7" s="205">
        <v>174.51999999999998</v>
      </c>
      <c r="K7" s="205">
        <v>173.1</v>
      </c>
      <c r="L7" s="13"/>
    </row>
    <row r="8" spans="1:12" s="16" customFormat="1" ht="17.100000000000001" customHeight="1">
      <c r="A8" s="181" t="s">
        <v>168</v>
      </c>
      <c r="B8" s="182">
        <v>7051.37150022279</v>
      </c>
      <c r="C8" s="182">
        <v>8012.1850263240276</v>
      </c>
      <c r="D8" s="182">
        <v>8624.3694361165526</v>
      </c>
      <c r="E8" s="182">
        <v>10367.565881441586</v>
      </c>
      <c r="F8" s="182">
        <v>10015.361203937775</v>
      </c>
      <c r="G8" s="182">
        <v>9384.5004830331218</v>
      </c>
      <c r="H8" s="182">
        <v>8557.1989495887101</v>
      </c>
      <c r="I8" s="182">
        <v>8388.1742959928688</v>
      </c>
      <c r="J8" s="182">
        <v>8389.5122856689341</v>
      </c>
      <c r="K8" s="182">
        <v>9199.440519599917</v>
      </c>
      <c r="L8" s="13"/>
    </row>
    <row r="9" spans="1:12" ht="17.100000000000001" customHeight="1">
      <c r="A9" s="42" t="s">
        <v>169</v>
      </c>
      <c r="B9" s="46">
        <v>322565.92937244725</v>
      </c>
      <c r="C9" s="46">
        <v>324757.78831463051</v>
      </c>
      <c r="D9" s="46">
        <v>324143.31174927118</v>
      </c>
      <c r="E9" s="46">
        <v>318690.72742827784</v>
      </c>
      <c r="F9" s="46">
        <v>310623.02091470803</v>
      </c>
      <c r="G9" s="46">
        <v>305942.13381198439</v>
      </c>
      <c r="H9" s="46">
        <v>304432.28187843494</v>
      </c>
      <c r="I9" s="46">
        <v>301872.49583137891</v>
      </c>
      <c r="J9" s="46">
        <v>295333.14859742881</v>
      </c>
      <c r="K9" s="46">
        <v>281064.2904506083</v>
      </c>
      <c r="L9" s="13"/>
    </row>
    <row r="10" spans="1:12" ht="17.100000000000001" customHeight="1">
      <c r="A10" s="183" t="s">
        <v>42</v>
      </c>
      <c r="B10" s="184">
        <v>12226.310000000001</v>
      </c>
      <c r="C10" s="184">
        <v>12711.94</v>
      </c>
      <c r="D10" s="184">
        <v>13244.558000000001</v>
      </c>
      <c r="E10" s="184">
        <v>14944.74</v>
      </c>
      <c r="F10" s="184">
        <v>15979.06</v>
      </c>
      <c r="G10" s="184">
        <v>15645.05</v>
      </c>
      <c r="H10" s="184">
        <v>15095.99</v>
      </c>
      <c r="I10" s="184">
        <v>17448.169999999998</v>
      </c>
      <c r="J10" s="184">
        <v>18528.97</v>
      </c>
      <c r="K10" s="184">
        <v>20997.98</v>
      </c>
    </row>
    <row r="11" spans="1:12" ht="17.100000000000001" customHeight="1">
      <c r="A11" s="185" t="s">
        <v>43</v>
      </c>
      <c r="B11" s="177">
        <v>51865.72</v>
      </c>
      <c r="C11" s="177">
        <v>51317.135999999999</v>
      </c>
      <c r="D11" s="177">
        <v>50414.399999999994</v>
      </c>
      <c r="E11" s="177">
        <v>52818.04</v>
      </c>
      <c r="F11" s="177">
        <v>53523.360000000001</v>
      </c>
      <c r="G11" s="177">
        <v>51950.930000000008</v>
      </c>
      <c r="H11" s="177">
        <v>48071.76</v>
      </c>
      <c r="I11" s="177">
        <v>51152.079999999994</v>
      </c>
      <c r="J11" s="177">
        <v>49004.57</v>
      </c>
      <c r="K11" s="177">
        <v>49069.16</v>
      </c>
    </row>
    <row r="12" spans="1:12" ht="17.100000000000001" customHeight="1">
      <c r="A12" s="185" t="s">
        <v>143</v>
      </c>
      <c r="B12" s="177">
        <v>25870.978999999999</v>
      </c>
      <c r="C12" s="177">
        <v>25883.626</v>
      </c>
      <c r="D12" s="177">
        <v>25520.803</v>
      </c>
      <c r="E12" s="177">
        <v>25830.699000000004</v>
      </c>
      <c r="F12" s="177">
        <v>26449.163</v>
      </c>
      <c r="G12" s="177">
        <v>27201.107</v>
      </c>
      <c r="H12" s="177">
        <v>27223.956999999999</v>
      </c>
      <c r="I12" s="177">
        <v>27309.679000000004</v>
      </c>
      <c r="J12" s="177">
        <v>27358.511999999999</v>
      </c>
      <c r="K12" s="177">
        <v>27845.585999999996</v>
      </c>
      <c r="L12" s="386"/>
    </row>
    <row r="13" spans="1:12" ht="17.100000000000001" customHeight="1">
      <c r="A13" s="185" t="s">
        <v>44</v>
      </c>
      <c r="B13" s="177">
        <v>17578.38</v>
      </c>
      <c r="C13" s="177">
        <v>16024.939999999999</v>
      </c>
      <c r="D13" s="177">
        <v>16907.34</v>
      </c>
      <c r="E13" s="177">
        <v>12774.22</v>
      </c>
      <c r="F13" s="177">
        <v>11735.04</v>
      </c>
      <c r="G13" s="177">
        <v>12041.78</v>
      </c>
      <c r="H13" s="177">
        <v>11077.130000000001</v>
      </c>
      <c r="I13" s="177">
        <v>11748.26</v>
      </c>
      <c r="J13" s="177">
        <v>8661.06</v>
      </c>
      <c r="K13" s="177">
        <v>9859.7999999999993</v>
      </c>
    </row>
    <row r="14" spans="1:12" ht="17.100000000000001" customHeight="1">
      <c r="A14" s="185" t="s">
        <v>199</v>
      </c>
      <c r="B14" s="204" t="s">
        <v>410</v>
      </c>
      <c r="C14" s="204" t="s">
        <v>410</v>
      </c>
      <c r="D14" s="204" t="s">
        <v>410</v>
      </c>
      <c r="E14" s="177">
        <v>4351.2299999999996</v>
      </c>
      <c r="F14" s="177">
        <v>4641.01</v>
      </c>
      <c r="G14" s="177">
        <v>4998.62</v>
      </c>
      <c r="H14" s="177">
        <v>5561.36</v>
      </c>
      <c r="I14" s="177">
        <v>5681.4800000000005</v>
      </c>
      <c r="J14" s="177">
        <v>5655.4000000000005</v>
      </c>
      <c r="K14" s="177">
        <v>6717.96</v>
      </c>
    </row>
    <row r="15" spans="1:12" ht="17.100000000000001" customHeight="1">
      <c r="A15" s="185" t="s">
        <v>171</v>
      </c>
      <c r="B15" s="177">
        <v>535.37</v>
      </c>
      <c r="C15" s="177">
        <v>826.24</v>
      </c>
      <c r="D15" s="177">
        <v>1665.5700000000002</v>
      </c>
      <c r="E15" s="177">
        <v>4476.3549999999996</v>
      </c>
      <c r="F15" s="177">
        <v>4507.96</v>
      </c>
      <c r="G15" s="177">
        <v>4957.4100000000008</v>
      </c>
      <c r="H15" s="177">
        <v>5662.3600000000006</v>
      </c>
      <c r="I15" s="177">
        <v>5633.6900000000005</v>
      </c>
      <c r="J15" s="177">
        <v>5260.68</v>
      </c>
      <c r="K15" s="177">
        <v>11318.77</v>
      </c>
    </row>
    <row r="16" spans="1:12" ht="17.100000000000001" customHeight="1">
      <c r="A16" s="185" t="s">
        <v>345</v>
      </c>
      <c r="B16" s="177">
        <v>33017.974874975524</v>
      </c>
      <c r="C16" s="177">
        <v>36395.491508893487</v>
      </c>
      <c r="D16" s="177">
        <v>38329.917716945434</v>
      </c>
      <c r="E16" s="177">
        <v>44099.17180653043</v>
      </c>
      <c r="F16" s="177">
        <v>44467.054044229801</v>
      </c>
      <c r="G16" s="177">
        <v>39539.987231048763</v>
      </c>
      <c r="H16" s="177">
        <v>40950.917551153798</v>
      </c>
      <c r="I16" s="177">
        <v>41863.212602588319</v>
      </c>
      <c r="J16" s="177">
        <v>39193.601620265559</v>
      </c>
      <c r="K16" s="177">
        <v>37308.405638991622</v>
      </c>
    </row>
    <row r="17" spans="1:11" ht="17.100000000000001" customHeight="1">
      <c r="A17" s="185" t="s">
        <v>170</v>
      </c>
      <c r="B17" s="177">
        <v>2226.37</v>
      </c>
      <c r="C17" s="177">
        <v>2259.2449999999999</v>
      </c>
      <c r="D17" s="177">
        <v>2711.6099999999997</v>
      </c>
      <c r="E17" s="177">
        <v>2897.2</v>
      </c>
      <c r="F17" s="177">
        <v>3067.93</v>
      </c>
      <c r="G17" s="177">
        <v>2678.4500000000003</v>
      </c>
      <c r="H17" s="177">
        <v>2810.54</v>
      </c>
      <c r="I17" s="177">
        <v>2858.14</v>
      </c>
      <c r="J17" s="177">
        <v>2531.58</v>
      </c>
      <c r="K17" s="177">
        <v>2369.9</v>
      </c>
    </row>
    <row r="18" spans="1:11" ht="17.100000000000001" customHeight="1">
      <c r="A18" s="185" t="s">
        <v>172</v>
      </c>
      <c r="B18" s="177">
        <v>151.17849977721053</v>
      </c>
      <c r="C18" s="177">
        <v>178.56497367597282</v>
      </c>
      <c r="D18" s="177">
        <v>183.41056388344833</v>
      </c>
      <c r="E18" s="177">
        <v>220.66411855841392</v>
      </c>
      <c r="F18" s="177">
        <v>209.36879606222493</v>
      </c>
      <c r="G18" s="177">
        <v>192.88951696687741</v>
      </c>
      <c r="H18" s="177">
        <v>174.83105041129082</v>
      </c>
      <c r="I18" s="177">
        <v>159.44570400713246</v>
      </c>
      <c r="J18" s="177">
        <v>209.07771433106433</v>
      </c>
      <c r="K18" s="177">
        <v>184.95948040010325</v>
      </c>
    </row>
    <row r="19" spans="1:11" ht="17.100000000000001" customHeight="1">
      <c r="A19" s="186" t="s">
        <v>173</v>
      </c>
      <c r="B19" s="187">
        <v>7299.6400000000012</v>
      </c>
      <c r="C19" s="187">
        <v>7373.3109999999997</v>
      </c>
      <c r="D19" s="187">
        <v>6286.84</v>
      </c>
      <c r="E19" s="187">
        <v>6061.348</v>
      </c>
      <c r="F19" s="187">
        <v>6352.61</v>
      </c>
      <c r="G19" s="187">
        <v>5942.43</v>
      </c>
      <c r="H19" s="187">
        <v>4733.6710000000003</v>
      </c>
      <c r="I19" s="187">
        <v>5872.56</v>
      </c>
      <c r="J19" s="187">
        <v>6076.13</v>
      </c>
      <c r="K19" s="187">
        <v>5867.65</v>
      </c>
    </row>
    <row r="20" spans="1:11" ht="17.100000000000001" customHeight="1">
      <c r="A20" s="43" t="s">
        <v>180</v>
      </c>
      <c r="B20" s="50">
        <v>150771.92237475276</v>
      </c>
      <c r="C20" s="50">
        <v>152970.49448256945</v>
      </c>
      <c r="D20" s="50">
        <v>155264.44928082888</v>
      </c>
      <c r="E20" s="50">
        <v>168473.66792508884</v>
      </c>
      <c r="F20" s="50">
        <v>170932.55584029199</v>
      </c>
      <c r="G20" s="50">
        <v>165148.65374801567</v>
      </c>
      <c r="H20" s="50">
        <v>161362.51660156512</v>
      </c>
      <c r="I20" s="50">
        <v>169726.71730659547</v>
      </c>
      <c r="J20" s="50">
        <v>162479.58133459662</v>
      </c>
      <c r="K20" s="50">
        <v>171540.17111939171</v>
      </c>
    </row>
    <row r="21" spans="1:11" ht="17.100000000000001" customHeight="1">
      <c r="A21" s="188" t="s">
        <v>137</v>
      </c>
      <c r="B21" s="189">
        <v>473337.85174720001</v>
      </c>
      <c r="C21" s="189">
        <v>477728.28279719996</v>
      </c>
      <c r="D21" s="189">
        <v>479407.76103010005</v>
      </c>
      <c r="E21" s="189">
        <v>487164.39535336668</v>
      </c>
      <c r="F21" s="189">
        <v>481555.57675500005</v>
      </c>
      <c r="G21" s="189">
        <v>471090.78756000008</v>
      </c>
      <c r="H21" s="189">
        <v>465794.79848000006</v>
      </c>
      <c r="I21" s="189">
        <v>471599.21313797438</v>
      </c>
      <c r="J21" s="189">
        <v>457812.72993202542</v>
      </c>
      <c r="K21" s="189">
        <v>452604.46157000004</v>
      </c>
    </row>
    <row r="22" spans="1:11" ht="17.100000000000001" customHeight="1">
      <c r="A22" s="629" t="s">
        <v>340</v>
      </c>
      <c r="B22" s="630"/>
      <c r="C22" s="630"/>
      <c r="D22" s="630"/>
      <c r="E22" s="630"/>
      <c r="F22" s="630"/>
      <c r="G22" s="630"/>
      <c r="H22" s="630"/>
      <c r="I22" s="630"/>
      <c r="J22" s="630"/>
      <c r="K22" s="631"/>
    </row>
    <row r="23" spans="1:11" ht="17.100000000000001" customHeight="1">
      <c r="A23" s="632" t="s">
        <v>312</v>
      </c>
      <c r="B23" s="633"/>
      <c r="C23" s="633"/>
      <c r="D23" s="633"/>
      <c r="E23" s="633"/>
      <c r="F23" s="633"/>
      <c r="G23" s="633"/>
      <c r="H23" s="633"/>
      <c r="I23" s="633"/>
      <c r="J23" s="633"/>
      <c r="K23" s="634"/>
    </row>
    <row r="24" spans="1:11" ht="17.100000000000001" customHeight="1">
      <c r="A24" s="626" t="s">
        <v>341</v>
      </c>
      <c r="B24" s="627"/>
      <c r="C24" s="627"/>
      <c r="D24" s="627"/>
      <c r="E24" s="627"/>
      <c r="F24" s="627"/>
      <c r="G24" s="627"/>
      <c r="H24" s="627"/>
      <c r="I24" s="627"/>
      <c r="J24" s="627"/>
      <c r="K24" s="628"/>
    </row>
    <row r="25" spans="1:11" ht="15.75" customHeight="1">
      <c r="A25" s="190"/>
      <c r="B25" s="53"/>
      <c r="C25" s="53"/>
      <c r="D25" s="53"/>
      <c r="E25" s="53"/>
      <c r="F25" s="53"/>
      <c r="G25" s="53"/>
      <c r="H25" s="53"/>
      <c r="I25" s="53"/>
      <c r="J25" s="53"/>
      <c r="K25" s="53"/>
    </row>
    <row r="26" spans="1:11" s="37" customFormat="1" ht="15.75" customHeight="1">
      <c r="A26" s="192" t="s">
        <v>411</v>
      </c>
      <c r="B26" s="193"/>
      <c r="C26" s="193"/>
      <c r="D26" s="193"/>
      <c r="E26" s="193"/>
      <c r="F26" s="193"/>
      <c r="G26" s="193"/>
      <c r="H26" s="193"/>
      <c r="I26" s="193"/>
      <c r="J26" s="193"/>
      <c r="K26" s="193"/>
    </row>
    <row r="27" spans="1:11" s="37" customFormat="1" ht="15.75" customHeight="1">
      <c r="A27" s="192" t="s">
        <v>179</v>
      </c>
      <c r="B27" s="193"/>
      <c r="C27" s="193"/>
      <c r="D27" s="193"/>
      <c r="E27" s="193"/>
      <c r="F27" s="193"/>
      <c r="G27" s="193"/>
      <c r="H27" s="193"/>
      <c r="I27" s="193"/>
      <c r="J27" s="193"/>
      <c r="K27" s="193"/>
    </row>
    <row r="28" spans="1:11" s="37" customFormat="1" ht="15.75" customHeight="1">
      <c r="A28" s="192" t="s">
        <v>160</v>
      </c>
      <c r="B28" s="193"/>
      <c r="C28" s="193"/>
      <c r="D28" s="193"/>
      <c r="E28" s="193"/>
      <c r="F28" s="193"/>
      <c r="G28" s="193"/>
      <c r="H28" s="193"/>
      <c r="I28" s="193"/>
      <c r="J28" s="193"/>
      <c r="K28" s="193"/>
    </row>
    <row r="29" spans="1:11" s="37" customFormat="1" ht="15.75" customHeight="1">
      <c r="A29" s="383" t="s">
        <v>416</v>
      </c>
      <c r="B29" s="384"/>
      <c r="C29" s="384"/>
      <c r="D29" s="384"/>
      <c r="E29" s="384"/>
      <c r="F29" s="384"/>
      <c r="G29" s="384"/>
      <c r="H29" s="384"/>
      <c r="I29" s="384"/>
      <c r="J29" s="384"/>
      <c r="K29" s="384"/>
    </row>
    <row r="30" spans="1:11" s="31" customFormat="1" ht="16.5" customHeight="1">
      <c r="A30" s="383" t="s">
        <v>224</v>
      </c>
      <c r="B30" s="383"/>
      <c r="C30" s="383"/>
      <c r="D30" s="383"/>
      <c r="E30" s="383"/>
      <c r="F30" s="383"/>
      <c r="G30" s="383"/>
      <c r="H30" s="383"/>
      <c r="I30" s="383"/>
      <c r="J30" s="383"/>
      <c r="K30" s="383"/>
    </row>
    <row r="31" spans="1:11">
      <c r="A31" s="190"/>
      <c r="B31" s="53"/>
      <c r="C31" s="53"/>
      <c r="D31" s="53"/>
      <c r="E31" s="53"/>
      <c r="F31" s="53"/>
      <c r="G31" s="53"/>
      <c r="H31" s="53"/>
      <c r="I31" s="53"/>
      <c r="J31" s="53"/>
      <c r="K31" s="53"/>
    </row>
    <row r="32" spans="1:11">
      <c r="A32" s="190"/>
      <c r="B32" s="53"/>
      <c r="C32" s="53"/>
      <c r="D32" s="53"/>
      <c r="E32" s="53"/>
      <c r="F32" s="53"/>
      <c r="G32" s="53"/>
      <c r="H32" s="53"/>
      <c r="I32" s="53"/>
      <c r="J32" s="53"/>
      <c r="K32" s="53"/>
    </row>
    <row r="33" spans="1:12" s="32" customFormat="1" ht="14.25">
      <c r="A33" s="114" t="s">
        <v>4</v>
      </c>
      <c r="B33" s="196"/>
      <c r="C33" s="196"/>
      <c r="D33" s="196"/>
      <c r="E33" s="196"/>
      <c r="F33" s="196"/>
      <c r="G33" s="196"/>
      <c r="H33" s="196"/>
      <c r="I33" s="196"/>
      <c r="J33" s="196"/>
      <c r="K33" s="196"/>
    </row>
    <row r="34" spans="1:12">
      <c r="A34" s="190"/>
      <c r="B34" s="197"/>
      <c r="C34" s="197"/>
      <c r="D34" s="197"/>
      <c r="E34" s="197"/>
      <c r="F34" s="197"/>
      <c r="G34" s="197"/>
      <c r="H34" s="197"/>
      <c r="I34" s="197"/>
      <c r="J34" s="197"/>
      <c r="K34" s="197"/>
      <c r="L34" s="39"/>
    </row>
    <row r="35" spans="1:12">
      <c r="A35" s="190"/>
      <c r="B35" s="53"/>
      <c r="C35" s="53"/>
      <c r="D35" s="53"/>
      <c r="E35" s="53"/>
      <c r="F35" s="53"/>
      <c r="G35" s="53"/>
      <c r="H35" s="53"/>
      <c r="I35" s="53"/>
      <c r="J35" s="53"/>
      <c r="K35" s="53"/>
    </row>
    <row r="36" spans="1:12">
      <c r="A36" s="190"/>
      <c r="B36" s="197"/>
      <c r="C36" s="197"/>
      <c r="D36" s="197"/>
      <c r="E36" s="197"/>
      <c r="F36" s="197"/>
      <c r="G36" s="197"/>
      <c r="H36" s="197"/>
      <c r="I36" s="197"/>
      <c r="J36" s="197"/>
      <c r="K36" s="197"/>
      <c r="L36" s="39"/>
    </row>
    <row r="37" spans="1:12">
      <c r="A37" s="190"/>
      <c r="B37" s="191"/>
      <c r="C37" s="191"/>
      <c r="D37" s="191"/>
      <c r="E37" s="191"/>
      <c r="F37" s="191"/>
      <c r="G37" s="191"/>
      <c r="H37" s="191"/>
      <c r="I37" s="191"/>
      <c r="J37" s="191"/>
      <c r="K37" s="191"/>
      <c r="L37" s="33"/>
    </row>
    <row r="38" spans="1:12">
      <c r="A38" s="190"/>
      <c r="B38" s="53"/>
      <c r="C38" s="53"/>
      <c r="D38" s="53"/>
      <c r="E38" s="53"/>
      <c r="F38" s="53"/>
      <c r="G38" s="53"/>
      <c r="H38" s="53"/>
      <c r="I38" s="53"/>
      <c r="J38" s="53"/>
      <c r="K38" s="53"/>
    </row>
    <row r="39" spans="1:12">
      <c r="A39" s="190"/>
      <c r="B39" s="53"/>
      <c r="C39" s="53"/>
      <c r="D39" s="53"/>
      <c r="E39" s="53"/>
      <c r="F39" s="53"/>
      <c r="G39" s="53"/>
      <c r="H39" s="53"/>
      <c r="I39" s="53"/>
      <c r="J39" s="53"/>
      <c r="K39" s="53"/>
    </row>
    <row r="40" spans="1:12">
      <c r="A40" s="190"/>
      <c r="B40" s="53"/>
      <c r="C40" s="53"/>
      <c r="D40" s="53"/>
      <c r="E40" s="53"/>
      <c r="F40" s="53"/>
      <c r="G40" s="53"/>
      <c r="H40" s="53"/>
      <c r="I40" s="53"/>
      <c r="J40" s="53"/>
      <c r="K40" s="53"/>
    </row>
    <row r="41" spans="1:12">
      <c r="A41" s="190"/>
      <c r="B41" s="53"/>
      <c r="C41" s="53"/>
      <c r="D41" s="53"/>
      <c r="E41" s="53"/>
      <c r="F41" s="53"/>
      <c r="G41" s="53"/>
      <c r="H41" s="53"/>
      <c r="I41" s="53"/>
      <c r="J41" s="53"/>
      <c r="K41" s="53"/>
    </row>
    <row r="42" spans="1:12">
      <c r="A42" s="190"/>
      <c r="B42" s="53"/>
      <c r="C42" s="53"/>
      <c r="D42" s="53"/>
      <c r="E42" s="53"/>
      <c r="F42" s="53"/>
      <c r="G42" s="53"/>
      <c r="H42" s="53"/>
      <c r="I42" s="53"/>
      <c r="J42" s="53"/>
      <c r="K42" s="53"/>
    </row>
    <row r="43" spans="1:12">
      <c r="A43" s="190"/>
      <c r="B43" s="53"/>
      <c r="C43" s="53"/>
      <c r="D43" s="53"/>
      <c r="E43" s="53"/>
      <c r="F43" s="53"/>
      <c r="G43" s="53"/>
      <c r="H43" s="53"/>
      <c r="I43" s="53"/>
      <c r="J43" s="53"/>
      <c r="K43" s="53"/>
    </row>
    <row r="44" spans="1:12">
      <c r="A44" s="190"/>
      <c r="B44" s="53"/>
      <c r="C44" s="53"/>
      <c r="D44" s="53"/>
      <c r="E44" s="53"/>
      <c r="F44" s="53"/>
      <c r="G44" s="53"/>
      <c r="H44" s="53"/>
      <c r="I44" s="53"/>
      <c r="J44" s="53"/>
      <c r="K44" s="53"/>
    </row>
    <row r="45" spans="1:12">
      <c r="A45" s="190"/>
      <c r="B45" s="53"/>
      <c r="C45" s="53"/>
      <c r="D45" s="53"/>
      <c r="E45" s="53"/>
      <c r="F45" s="53"/>
      <c r="G45" s="53"/>
      <c r="H45" s="53"/>
      <c r="I45" s="53"/>
      <c r="J45" s="53"/>
      <c r="K45" s="53"/>
    </row>
    <row r="46" spans="1:12">
      <c r="A46" s="190"/>
      <c r="B46" s="53"/>
      <c r="C46" s="53"/>
      <c r="D46" s="53"/>
      <c r="E46" s="53"/>
      <c r="F46" s="53"/>
      <c r="G46" s="53"/>
      <c r="H46" s="53"/>
      <c r="I46" s="53"/>
      <c r="J46" s="53"/>
      <c r="K46" s="53"/>
    </row>
    <row r="47" spans="1:12">
      <c r="A47" s="190"/>
      <c r="B47" s="53"/>
      <c r="C47" s="53"/>
      <c r="D47" s="53"/>
      <c r="E47" s="53"/>
      <c r="F47" s="53"/>
      <c r="G47" s="53"/>
      <c r="H47" s="53"/>
      <c r="I47" s="53"/>
      <c r="J47" s="53"/>
      <c r="K47" s="53"/>
    </row>
    <row r="48" spans="1:12">
      <c r="A48" s="190"/>
      <c r="B48" s="53"/>
      <c r="C48" s="53"/>
      <c r="D48" s="53"/>
      <c r="E48" s="53"/>
      <c r="F48" s="53"/>
      <c r="G48" s="53"/>
      <c r="H48" s="53"/>
      <c r="I48" s="53"/>
      <c r="J48" s="53"/>
      <c r="K48" s="53"/>
    </row>
    <row r="49" spans="1:11">
      <c r="A49" s="190"/>
      <c r="B49" s="53"/>
      <c r="C49" s="53"/>
      <c r="D49" s="53"/>
      <c r="E49" s="53"/>
      <c r="F49" s="53"/>
      <c r="G49" s="53"/>
      <c r="H49" s="53"/>
      <c r="I49" s="53"/>
      <c r="J49" s="53"/>
      <c r="K49" s="53"/>
    </row>
  </sheetData>
  <mergeCells count="6">
    <mergeCell ref="A3:K3"/>
    <mergeCell ref="A24:K24"/>
    <mergeCell ref="A1:K1"/>
    <mergeCell ref="A2:K2"/>
    <mergeCell ref="A22:K22"/>
    <mergeCell ref="A23:K23"/>
  </mergeCells>
  <hyperlinks>
    <hyperlink ref="A33"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horizontalDpi="4294967293" r:id="rId1"/>
  <headerFooter scaleWithDoc="0">
    <oddHeader>&amp;LEnvironnement et société&amp;CENVIRONNEMENT ET ÉNERGIE</oddHeader>
    <oddFooter>&amp;C&amp;P / &amp;N&amp;R© IBSA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F89"/>
  <sheetViews>
    <sheetView showGridLines="0" zoomScale="80" zoomScaleNormal="80" zoomScalePageLayoutView="80" workbookViewId="0">
      <selection sqref="A1:D1"/>
    </sheetView>
  </sheetViews>
  <sheetFormatPr baseColWidth="10" defaultColWidth="8" defaultRowHeight="12"/>
  <cols>
    <col min="1" max="1" width="94.85546875" style="17" customWidth="1"/>
    <col min="2" max="2" width="105.28515625" style="17" customWidth="1"/>
    <col min="3" max="3" width="47.7109375" style="437" customWidth="1"/>
    <col min="4" max="4" width="15.85546875" style="18" customWidth="1"/>
    <col min="5" max="5" width="9.42578125" style="17" bestFit="1" customWidth="1"/>
    <col min="6" max="6" width="18.140625" style="17" customWidth="1"/>
    <col min="7" max="16384" width="8" style="17"/>
  </cols>
  <sheetData>
    <row r="1" spans="1:6" ht="20.100000000000001" customHeight="1">
      <c r="A1" s="635" t="s">
        <v>346</v>
      </c>
      <c r="B1" s="636"/>
      <c r="C1" s="636"/>
      <c r="D1" s="637"/>
    </row>
    <row r="2" spans="1:6" ht="20.100000000000001" customHeight="1">
      <c r="A2" s="638" t="s">
        <v>369</v>
      </c>
      <c r="B2" s="639"/>
      <c r="C2" s="639"/>
      <c r="D2" s="640"/>
    </row>
    <row r="3" spans="1:6" ht="20.100000000000001" customHeight="1">
      <c r="A3" s="610">
        <v>2023</v>
      </c>
      <c r="B3" s="641"/>
      <c r="C3" s="641"/>
      <c r="D3" s="625"/>
    </row>
    <row r="4" spans="1:6" s="32" customFormat="1" ht="30">
      <c r="A4" s="528" t="s">
        <v>41</v>
      </c>
      <c r="B4" s="529" t="s">
        <v>46</v>
      </c>
      <c r="C4" s="530" t="s">
        <v>178</v>
      </c>
      <c r="D4" s="531" t="s">
        <v>47</v>
      </c>
    </row>
    <row r="5" spans="1:6" s="38" customFormat="1" ht="15" customHeight="1">
      <c r="A5" s="43" t="s">
        <v>347</v>
      </c>
      <c r="B5" s="40" t="s">
        <v>145</v>
      </c>
      <c r="C5" s="425" t="s">
        <v>174</v>
      </c>
      <c r="D5" s="45">
        <v>162809.07208543373</v>
      </c>
    </row>
    <row r="6" spans="1:6" s="38" customFormat="1" ht="15" customHeight="1">
      <c r="A6" s="43" t="s">
        <v>175</v>
      </c>
      <c r="B6" s="40" t="s">
        <v>145</v>
      </c>
      <c r="C6" s="425" t="s">
        <v>135</v>
      </c>
      <c r="D6" s="45">
        <v>3272.3980228262744</v>
      </c>
    </row>
    <row r="7" spans="1:6" s="32" customFormat="1" ht="15" customHeight="1">
      <c r="A7" s="183" t="s">
        <v>42</v>
      </c>
      <c r="B7" s="206" t="s">
        <v>214</v>
      </c>
      <c r="C7" s="426" t="s">
        <v>135</v>
      </c>
      <c r="D7" s="184">
        <v>17472.419158000001</v>
      </c>
    </row>
    <row r="8" spans="1:6" s="32" customFormat="1" ht="15" customHeight="1">
      <c r="A8" s="176" t="s">
        <v>48</v>
      </c>
      <c r="B8" s="207" t="s">
        <v>215</v>
      </c>
      <c r="C8" s="427" t="s">
        <v>135</v>
      </c>
      <c r="D8" s="177">
        <v>25347.521672999999</v>
      </c>
    </row>
    <row r="9" spans="1:6" s="32" customFormat="1" ht="15" customHeight="1">
      <c r="A9" s="176" t="s">
        <v>130</v>
      </c>
      <c r="B9" s="207" t="s">
        <v>272</v>
      </c>
      <c r="C9" s="427" t="s">
        <v>135</v>
      </c>
      <c r="D9" s="177">
        <v>23510.165999999997</v>
      </c>
    </row>
    <row r="10" spans="1:6" s="32" customFormat="1" ht="15" customHeight="1">
      <c r="A10" s="203" t="s">
        <v>171</v>
      </c>
      <c r="B10" s="385" t="s">
        <v>252</v>
      </c>
      <c r="C10" s="428" t="s">
        <v>153</v>
      </c>
      <c r="D10" s="187">
        <v>9934.57</v>
      </c>
    </row>
    <row r="11" spans="1:6" s="32" customFormat="1" ht="15" customHeight="1">
      <c r="A11" s="203" t="s">
        <v>199</v>
      </c>
      <c r="B11" s="385" t="s">
        <v>253</v>
      </c>
      <c r="C11" s="428" t="s">
        <v>153</v>
      </c>
      <c r="D11" s="187">
        <v>6717.96</v>
      </c>
    </row>
    <row r="12" spans="1:6" s="34" customFormat="1" ht="15" customHeight="1">
      <c r="A12" s="203" t="s">
        <v>44</v>
      </c>
      <c r="B12" s="208" t="s">
        <v>256</v>
      </c>
      <c r="C12" s="429" t="s">
        <v>49</v>
      </c>
      <c r="D12" s="187">
        <v>8256.4232179999999</v>
      </c>
    </row>
    <row r="13" spans="1:6" s="32" customFormat="1" ht="15" customHeight="1">
      <c r="A13" s="42" t="s">
        <v>348</v>
      </c>
      <c r="B13" s="40" t="s">
        <v>50</v>
      </c>
      <c r="C13" s="425"/>
      <c r="D13" s="46">
        <v>91239.060048999992</v>
      </c>
      <c r="F13" s="438"/>
    </row>
    <row r="14" spans="1:6" s="32" customFormat="1" ht="15" customHeight="1">
      <c r="A14" s="176" t="s">
        <v>43</v>
      </c>
      <c r="B14" s="207" t="s">
        <v>351</v>
      </c>
      <c r="C14" s="430" t="s">
        <v>135</v>
      </c>
      <c r="D14" s="177">
        <v>1173.4195949999998</v>
      </c>
    </row>
    <row r="15" spans="1:6" s="32" customFormat="1" ht="15" customHeight="1">
      <c r="A15" s="176" t="s">
        <v>349</v>
      </c>
      <c r="B15" s="207" t="s">
        <v>132</v>
      </c>
      <c r="C15" s="427" t="s">
        <v>135</v>
      </c>
      <c r="D15" s="177">
        <v>0</v>
      </c>
    </row>
    <row r="16" spans="1:6" s="32" customFormat="1" ht="15" customHeight="1">
      <c r="A16" s="176" t="s">
        <v>131</v>
      </c>
      <c r="B16" s="207" t="s">
        <v>52</v>
      </c>
      <c r="C16" s="430" t="s">
        <v>49</v>
      </c>
      <c r="D16" s="177">
        <v>1527.14</v>
      </c>
    </row>
    <row r="17" spans="1:4" s="32" customFormat="1" ht="15" customHeight="1">
      <c r="A17" s="176" t="s">
        <v>134</v>
      </c>
      <c r="B17" s="207" t="s">
        <v>132</v>
      </c>
      <c r="C17" s="430" t="s">
        <v>49</v>
      </c>
      <c r="D17" s="177">
        <v>28.9</v>
      </c>
    </row>
    <row r="18" spans="1:4" s="32" customFormat="1" ht="15" customHeight="1">
      <c r="A18" s="176" t="s">
        <v>51</v>
      </c>
      <c r="B18" s="207" t="s">
        <v>133</v>
      </c>
      <c r="C18" s="427" t="s">
        <v>135</v>
      </c>
      <c r="D18" s="177">
        <v>1381.5100000000002</v>
      </c>
    </row>
    <row r="19" spans="1:4" s="32" customFormat="1" ht="15" customHeight="1">
      <c r="A19" s="382" t="s">
        <v>254</v>
      </c>
      <c r="B19" s="387" t="s">
        <v>132</v>
      </c>
      <c r="C19" s="431" t="s">
        <v>135</v>
      </c>
      <c r="D19" s="388">
        <v>0</v>
      </c>
    </row>
    <row r="20" spans="1:4" s="32" customFormat="1" ht="15" customHeight="1">
      <c r="A20" s="382" t="s">
        <v>202</v>
      </c>
      <c r="B20" s="387" t="s">
        <v>52</v>
      </c>
      <c r="C20" s="431" t="s">
        <v>135</v>
      </c>
      <c r="D20" s="388">
        <v>8004.5800000000008</v>
      </c>
    </row>
    <row r="21" spans="1:4" s="32" customFormat="1" ht="15" customHeight="1">
      <c r="A21" s="382" t="s">
        <v>203</v>
      </c>
      <c r="B21" s="387" t="s">
        <v>52</v>
      </c>
      <c r="C21" s="431" t="s">
        <v>174</v>
      </c>
      <c r="D21" s="388">
        <v>173.1</v>
      </c>
    </row>
    <row r="22" spans="1:4" s="32" customFormat="1" ht="15" customHeight="1">
      <c r="A22" s="382" t="s">
        <v>53</v>
      </c>
      <c r="B22" s="387" t="s">
        <v>52</v>
      </c>
      <c r="C22" s="431" t="s">
        <v>135</v>
      </c>
      <c r="D22" s="388">
        <v>91.393600000000021</v>
      </c>
    </row>
    <row r="23" spans="1:4" s="32" customFormat="1" ht="15" customHeight="1">
      <c r="A23" s="382" t="s">
        <v>216</v>
      </c>
      <c r="B23" s="387" t="s">
        <v>52</v>
      </c>
      <c r="C23" s="431" t="s">
        <v>271</v>
      </c>
      <c r="D23" s="388">
        <v>0</v>
      </c>
    </row>
    <row r="24" spans="1:4" s="32" customFormat="1" ht="15" customHeight="1">
      <c r="A24" s="382" t="s">
        <v>146</v>
      </c>
      <c r="B24" s="387" t="s">
        <v>439</v>
      </c>
      <c r="C24" s="431" t="s">
        <v>135</v>
      </c>
      <c r="D24" s="388">
        <v>12802.76</v>
      </c>
    </row>
    <row r="25" spans="1:4" s="32" customFormat="1" ht="15" customHeight="1">
      <c r="A25" s="382" t="s">
        <v>147</v>
      </c>
      <c r="B25" s="387" t="s">
        <v>210</v>
      </c>
      <c r="C25" s="431" t="s">
        <v>135</v>
      </c>
      <c r="D25" s="388">
        <v>1552.8799999999999</v>
      </c>
    </row>
    <row r="26" spans="1:4" s="32" customFormat="1" ht="15" customHeight="1">
      <c r="A26" s="382" t="s">
        <v>436</v>
      </c>
      <c r="B26" s="387" t="s">
        <v>52</v>
      </c>
      <c r="C26" s="431" t="s">
        <v>135</v>
      </c>
      <c r="D26" s="388">
        <v>144.49100000000001</v>
      </c>
    </row>
    <row r="27" spans="1:4" s="32" customFormat="1" ht="15" customHeight="1">
      <c r="A27" s="382" t="s">
        <v>54</v>
      </c>
      <c r="B27" s="387" t="s">
        <v>52</v>
      </c>
      <c r="C27" s="431" t="s">
        <v>135</v>
      </c>
      <c r="D27" s="388">
        <v>52.994999999999997</v>
      </c>
    </row>
    <row r="28" spans="1:4" s="32" customFormat="1" ht="15" customHeight="1">
      <c r="A28" s="382" t="s">
        <v>217</v>
      </c>
      <c r="B28" s="387" t="s">
        <v>52</v>
      </c>
      <c r="C28" s="431" t="s">
        <v>135</v>
      </c>
      <c r="D28" s="388">
        <v>275.56</v>
      </c>
    </row>
    <row r="29" spans="1:4" s="32" customFormat="1" ht="30" customHeight="1">
      <c r="A29" s="382" t="s">
        <v>412</v>
      </c>
      <c r="B29" s="387" t="s">
        <v>222</v>
      </c>
      <c r="C29" s="431" t="s">
        <v>135</v>
      </c>
      <c r="D29" s="388">
        <v>0</v>
      </c>
    </row>
    <row r="30" spans="1:4" s="32" customFormat="1" ht="15" customHeight="1">
      <c r="A30" s="382" t="s">
        <v>219</v>
      </c>
      <c r="B30" s="387" t="s">
        <v>52</v>
      </c>
      <c r="C30" s="431" t="s">
        <v>135</v>
      </c>
      <c r="D30" s="388">
        <v>22.191645059999999</v>
      </c>
    </row>
    <row r="31" spans="1:4" s="32" customFormat="1" ht="15" customHeight="1">
      <c r="A31" s="382" t="s">
        <v>257</v>
      </c>
      <c r="B31" s="387" t="s">
        <v>52</v>
      </c>
      <c r="C31" s="431" t="s">
        <v>271</v>
      </c>
      <c r="D31" s="388">
        <v>0</v>
      </c>
    </row>
    <row r="32" spans="1:4" s="32" customFormat="1" ht="15" customHeight="1">
      <c r="A32" s="382" t="s">
        <v>55</v>
      </c>
      <c r="B32" s="387" t="s">
        <v>52</v>
      </c>
      <c r="C32" s="431" t="s">
        <v>135</v>
      </c>
      <c r="D32" s="388">
        <v>139.12</v>
      </c>
    </row>
    <row r="33" spans="1:4" s="32" customFormat="1" ht="15" customHeight="1">
      <c r="A33" s="382" t="s">
        <v>56</v>
      </c>
      <c r="B33" s="387" t="s">
        <v>52</v>
      </c>
      <c r="C33" s="431" t="s">
        <v>271</v>
      </c>
      <c r="D33" s="388">
        <v>187.27100000000002</v>
      </c>
    </row>
    <row r="34" spans="1:4" s="32" customFormat="1" ht="15" customHeight="1">
      <c r="A34" s="382" t="s">
        <v>350</v>
      </c>
      <c r="B34" s="387" t="s">
        <v>419</v>
      </c>
      <c r="C34" s="431" t="s">
        <v>135</v>
      </c>
      <c r="D34" s="388">
        <v>1785.2625800000005</v>
      </c>
    </row>
    <row r="35" spans="1:4" s="32" customFormat="1" ht="15" customHeight="1">
      <c r="A35" s="382" t="s">
        <v>220</v>
      </c>
      <c r="B35" s="387" t="s">
        <v>222</v>
      </c>
      <c r="C35" s="431" t="s">
        <v>135</v>
      </c>
      <c r="D35" s="388">
        <v>309.01165000000003</v>
      </c>
    </row>
    <row r="36" spans="1:4" s="32" customFormat="1" ht="15" customHeight="1">
      <c r="A36" s="382" t="s">
        <v>139</v>
      </c>
      <c r="B36" s="387" t="s">
        <v>52</v>
      </c>
      <c r="C36" s="431" t="s">
        <v>135</v>
      </c>
      <c r="D36" s="412">
        <v>0.06</v>
      </c>
    </row>
    <row r="37" spans="1:4" s="32" customFormat="1" ht="15" customHeight="1">
      <c r="A37" s="382" t="s">
        <v>158</v>
      </c>
      <c r="B37" s="389" t="s">
        <v>352</v>
      </c>
      <c r="C37" s="431" t="s">
        <v>135</v>
      </c>
      <c r="D37" s="388">
        <v>7.3184999999999993</v>
      </c>
    </row>
    <row r="38" spans="1:4" s="32" customFormat="1" ht="15" customHeight="1">
      <c r="A38" s="382" t="s">
        <v>159</v>
      </c>
      <c r="B38" s="387" t="s">
        <v>222</v>
      </c>
      <c r="C38" s="431" t="s">
        <v>135</v>
      </c>
      <c r="D38" s="388">
        <v>1.931</v>
      </c>
    </row>
    <row r="39" spans="1:4" s="32" customFormat="1" ht="15" customHeight="1">
      <c r="A39" s="382" t="s">
        <v>354</v>
      </c>
      <c r="B39" s="389" t="s">
        <v>57</v>
      </c>
      <c r="C39" s="431" t="s">
        <v>135</v>
      </c>
      <c r="D39" s="388">
        <v>17.085999999999999</v>
      </c>
    </row>
    <row r="40" spans="1:4" s="32" customFormat="1" ht="15" customHeight="1">
      <c r="A40" s="382" t="s">
        <v>204</v>
      </c>
      <c r="B40" s="389" t="s">
        <v>57</v>
      </c>
      <c r="C40" s="431" t="s">
        <v>135</v>
      </c>
      <c r="D40" s="388">
        <v>21.836499999999997</v>
      </c>
    </row>
    <row r="41" spans="1:4" s="32" customFormat="1" ht="15" customHeight="1">
      <c r="A41" s="382" t="s">
        <v>205</v>
      </c>
      <c r="B41" s="389" t="s">
        <v>57</v>
      </c>
      <c r="C41" s="431" t="s">
        <v>135</v>
      </c>
      <c r="D41" s="388">
        <v>53.264499999999998</v>
      </c>
    </row>
    <row r="42" spans="1:4" s="32" customFormat="1" ht="15" customHeight="1">
      <c r="A42" s="382" t="s">
        <v>206</v>
      </c>
      <c r="B42" s="389" t="s">
        <v>57</v>
      </c>
      <c r="C42" s="431" t="s">
        <v>135</v>
      </c>
      <c r="D42" s="388">
        <v>21.073</v>
      </c>
    </row>
    <row r="43" spans="1:4" s="32" customFormat="1" ht="15" customHeight="1">
      <c r="A43" s="382" t="s">
        <v>270</v>
      </c>
      <c r="B43" s="389" t="s">
        <v>57</v>
      </c>
      <c r="C43" s="431" t="s">
        <v>135</v>
      </c>
      <c r="D43" s="412">
        <v>0.81</v>
      </c>
    </row>
    <row r="44" spans="1:4" s="32" customFormat="1" ht="15" customHeight="1">
      <c r="A44" s="382" t="s">
        <v>156</v>
      </c>
      <c r="B44" s="389" t="s">
        <v>57</v>
      </c>
      <c r="C44" s="431" t="s">
        <v>135</v>
      </c>
      <c r="D44" s="388">
        <v>548.4281000000002</v>
      </c>
    </row>
    <row r="45" spans="1:4" s="32" customFormat="1" ht="15" customHeight="1">
      <c r="A45" s="390" t="s">
        <v>258</v>
      </c>
      <c r="B45" s="385" t="s">
        <v>57</v>
      </c>
      <c r="C45" s="432" t="s">
        <v>135</v>
      </c>
      <c r="D45" s="391">
        <v>2.7444999999999999</v>
      </c>
    </row>
    <row r="46" spans="1:4" s="32" customFormat="1" ht="15" customHeight="1">
      <c r="A46" s="390" t="s">
        <v>258</v>
      </c>
      <c r="B46" s="392" t="s">
        <v>420</v>
      </c>
      <c r="C46" s="432" t="s">
        <v>135</v>
      </c>
      <c r="D46" s="424">
        <v>0.2455</v>
      </c>
    </row>
    <row r="47" spans="1:4" s="32" customFormat="1" ht="15" customHeight="1">
      <c r="A47" s="382" t="s">
        <v>207</v>
      </c>
      <c r="B47" s="387" t="s">
        <v>222</v>
      </c>
      <c r="C47" s="431" t="s">
        <v>135</v>
      </c>
      <c r="D47" s="388">
        <v>2.0034999999999998</v>
      </c>
    </row>
    <row r="48" spans="1:4" s="32" customFormat="1" ht="15" customHeight="1">
      <c r="A48" s="382" t="s">
        <v>204</v>
      </c>
      <c r="B48" s="387" t="s">
        <v>222</v>
      </c>
      <c r="C48" s="431" t="s">
        <v>135</v>
      </c>
      <c r="D48" s="412">
        <v>0.62350000000000005</v>
      </c>
    </row>
    <row r="49" spans="1:6" s="32" customFormat="1" ht="15" customHeight="1">
      <c r="A49" s="382" t="s">
        <v>205</v>
      </c>
      <c r="B49" s="387" t="s">
        <v>222</v>
      </c>
      <c r="C49" s="431" t="s">
        <v>135</v>
      </c>
      <c r="D49" s="388">
        <v>14.521000000000001</v>
      </c>
    </row>
    <row r="50" spans="1:6" s="32" customFormat="1" ht="15" customHeight="1">
      <c r="A50" s="382" t="s">
        <v>206</v>
      </c>
      <c r="B50" s="387" t="s">
        <v>222</v>
      </c>
      <c r="C50" s="431" t="s">
        <v>135</v>
      </c>
      <c r="D50" s="388">
        <v>10.86</v>
      </c>
    </row>
    <row r="51" spans="1:6" s="32" customFormat="1" ht="15" customHeight="1">
      <c r="A51" s="390" t="s">
        <v>270</v>
      </c>
      <c r="B51" s="387" t="s">
        <v>420</v>
      </c>
      <c r="C51" s="432" t="s">
        <v>135</v>
      </c>
      <c r="D51" s="442">
        <v>8.6499999999999994E-2</v>
      </c>
    </row>
    <row r="52" spans="1:6" s="32" customFormat="1" ht="15" customHeight="1">
      <c r="A52" s="390" t="s">
        <v>157</v>
      </c>
      <c r="B52" s="387" t="s">
        <v>222</v>
      </c>
      <c r="C52" s="432" t="s">
        <v>135</v>
      </c>
      <c r="D52" s="391">
        <v>129.54300000000001</v>
      </c>
      <c r="E52" s="440"/>
    </row>
    <row r="53" spans="1:6" s="32" customFormat="1" ht="14.25">
      <c r="A53" s="382" t="s">
        <v>200</v>
      </c>
      <c r="B53" s="392" t="s">
        <v>201</v>
      </c>
      <c r="C53" s="431" t="s">
        <v>271</v>
      </c>
      <c r="D53" s="388">
        <v>0</v>
      </c>
      <c r="E53" s="31"/>
    </row>
    <row r="54" spans="1:6" s="32" customFormat="1" ht="15">
      <c r="A54" s="44" t="s">
        <v>353</v>
      </c>
      <c r="B54" s="41" t="s">
        <v>58</v>
      </c>
      <c r="C54" s="433"/>
      <c r="D54" s="47">
        <v>30484.021170060016</v>
      </c>
      <c r="E54" s="441"/>
      <c r="F54" s="556"/>
    </row>
    <row r="55" spans="1:6" s="32" customFormat="1" ht="14.25">
      <c r="A55" s="176" t="s">
        <v>208</v>
      </c>
      <c r="B55" s="207" t="s">
        <v>52</v>
      </c>
      <c r="C55" s="427" t="s">
        <v>135</v>
      </c>
      <c r="D55" s="177">
        <v>103.28</v>
      </c>
      <c r="E55" s="393"/>
    </row>
    <row r="56" spans="1:6" s="32" customFormat="1" ht="14.25">
      <c r="A56" s="176" t="s">
        <v>209</v>
      </c>
      <c r="B56" s="207" t="s">
        <v>52</v>
      </c>
      <c r="C56" s="427" t="s">
        <v>135</v>
      </c>
      <c r="D56" s="177">
        <v>2256.14</v>
      </c>
    </row>
    <row r="57" spans="1:6" s="37" customFormat="1" ht="14.25">
      <c r="A57" s="382" t="s">
        <v>255</v>
      </c>
      <c r="B57" s="387" t="s">
        <v>52</v>
      </c>
      <c r="C57" s="431" t="s">
        <v>135</v>
      </c>
      <c r="D57" s="388">
        <v>0</v>
      </c>
      <c r="E57" s="32"/>
    </row>
    <row r="58" spans="1:6" ht="15">
      <c r="A58" s="44" t="s">
        <v>177</v>
      </c>
      <c r="B58" s="41" t="s">
        <v>52</v>
      </c>
      <c r="C58" s="433"/>
      <c r="D58" s="47">
        <v>2359.42</v>
      </c>
      <c r="E58" s="32"/>
      <c r="F58" s="556"/>
    </row>
    <row r="59" spans="1:6" ht="17.100000000000001" customHeight="1">
      <c r="A59" s="188" t="s">
        <v>140</v>
      </c>
      <c r="B59" s="188"/>
      <c r="C59" s="434"/>
      <c r="D59" s="189">
        <v>290163.97132731997</v>
      </c>
      <c r="E59" s="32"/>
      <c r="F59" s="439"/>
    </row>
    <row r="60" spans="1:6" ht="17.100000000000001" customHeight="1">
      <c r="A60" s="629" t="s">
        <v>340</v>
      </c>
      <c r="B60" s="630"/>
      <c r="C60" s="630"/>
      <c r="D60" s="631"/>
      <c r="E60" s="32"/>
    </row>
    <row r="61" spans="1:6" s="31" customFormat="1" ht="17.100000000000001" customHeight="1">
      <c r="A61" s="632" t="s">
        <v>312</v>
      </c>
      <c r="B61" s="633"/>
      <c r="C61" s="633"/>
      <c r="D61" s="634"/>
      <c r="E61" s="32"/>
    </row>
    <row r="62" spans="1:6" s="31" customFormat="1" ht="14.25">
      <c r="A62" s="642" t="s">
        <v>341</v>
      </c>
      <c r="B62" s="643"/>
      <c r="C62" s="643"/>
      <c r="D62" s="644"/>
      <c r="E62" s="32"/>
    </row>
    <row r="63" spans="1:6" s="31" customFormat="1" ht="14.25">
      <c r="A63" s="190"/>
      <c r="B63" s="190"/>
      <c r="C63" s="435"/>
      <c r="D63" s="191"/>
      <c r="E63" s="32"/>
    </row>
    <row r="64" spans="1:6" s="32" customFormat="1" ht="14.25">
      <c r="A64" s="192" t="s">
        <v>176</v>
      </c>
      <c r="B64" s="192"/>
      <c r="C64" s="436"/>
      <c r="D64" s="192"/>
    </row>
    <row r="65" spans="1:4" s="32" customFormat="1" ht="15">
      <c r="A65" s="192" t="s">
        <v>438</v>
      </c>
      <c r="B65" s="499"/>
      <c r="C65" s="500"/>
      <c r="D65" s="209"/>
    </row>
    <row r="66" spans="1:4" s="32" customFormat="1" ht="14.25">
      <c r="A66" s="192" t="s">
        <v>404</v>
      </c>
      <c r="B66" s="192"/>
      <c r="C66" s="436"/>
      <c r="D66" s="195"/>
    </row>
    <row r="67" spans="1:4" s="32" customFormat="1" ht="14.25">
      <c r="A67" s="192" t="s">
        <v>440</v>
      </c>
      <c r="B67" s="192"/>
      <c r="C67" s="436"/>
      <c r="D67" s="195"/>
    </row>
    <row r="68" spans="1:4" s="32" customFormat="1" ht="14.25">
      <c r="A68" s="192" t="s">
        <v>181</v>
      </c>
      <c r="B68" s="192"/>
      <c r="C68" s="436"/>
      <c r="D68" s="195"/>
    </row>
    <row r="69" spans="1:4" s="32" customFormat="1" ht="14.25">
      <c r="A69" s="192" t="s">
        <v>182</v>
      </c>
      <c r="B69" s="192"/>
      <c r="C69" s="436"/>
      <c r="D69" s="195"/>
    </row>
    <row r="70" spans="1:4" s="32" customFormat="1" ht="14.25">
      <c r="A70" s="192" t="s">
        <v>183</v>
      </c>
      <c r="B70" s="192"/>
      <c r="C70" s="436"/>
      <c r="D70" s="195"/>
    </row>
    <row r="71" spans="1:4" s="32" customFormat="1" ht="14.25">
      <c r="A71" s="192" t="s">
        <v>211</v>
      </c>
      <c r="B71" s="192"/>
      <c r="C71" s="436"/>
      <c r="D71" s="195"/>
    </row>
    <row r="72" spans="1:4" s="32" customFormat="1" ht="14.25">
      <c r="A72" s="190"/>
      <c r="B72" s="190"/>
      <c r="C72" s="435"/>
      <c r="D72" s="191"/>
    </row>
    <row r="73" spans="1:4" s="32" customFormat="1" ht="14.25">
      <c r="A73" s="190"/>
      <c r="B73" s="190"/>
      <c r="C73" s="435"/>
      <c r="D73" s="191"/>
    </row>
    <row r="74" spans="1:4" s="32" customFormat="1" ht="14.25">
      <c r="A74" s="114" t="s">
        <v>4</v>
      </c>
      <c r="B74" s="190"/>
      <c r="C74" s="435"/>
      <c r="D74" s="191"/>
    </row>
    <row r="75" spans="1:4" s="32" customFormat="1" ht="14.25">
      <c r="A75" s="190"/>
      <c r="B75" s="190"/>
      <c r="C75" s="435"/>
      <c r="D75" s="191"/>
    </row>
    <row r="76" spans="1:4" s="32" customFormat="1" ht="14.25">
      <c r="A76" s="190"/>
      <c r="B76" s="190"/>
      <c r="C76" s="435"/>
      <c r="D76" s="191"/>
    </row>
    <row r="77" spans="1:4" s="32" customFormat="1" ht="14.25">
      <c r="A77" s="190"/>
      <c r="B77" s="190"/>
      <c r="C77" s="435"/>
      <c r="D77" s="191"/>
    </row>
    <row r="78" spans="1:4" s="32" customFormat="1" ht="14.25">
      <c r="A78" s="190"/>
      <c r="B78" s="190"/>
      <c r="C78" s="435"/>
      <c r="D78" s="191"/>
    </row>
    <row r="79" spans="1:4" s="32" customFormat="1" ht="14.25">
      <c r="A79" s="190"/>
      <c r="B79" s="190"/>
      <c r="C79" s="435"/>
      <c r="D79" s="191"/>
    </row>
    <row r="80" spans="1:4" s="32" customFormat="1" ht="14.25">
      <c r="A80" s="190"/>
      <c r="B80" s="190"/>
      <c r="C80" s="435"/>
      <c r="D80" s="191"/>
    </row>
    <row r="81" spans="1:5" s="32" customFormat="1" ht="14.25">
      <c r="A81" s="190"/>
      <c r="B81" s="190"/>
      <c r="C81" s="435"/>
      <c r="D81" s="191"/>
    </row>
    <row r="82" spans="1:5" s="32" customFormat="1" ht="14.25">
      <c r="A82" s="190"/>
      <c r="B82" s="190"/>
      <c r="C82" s="435"/>
      <c r="D82" s="191"/>
      <c r="E82" s="17"/>
    </row>
    <row r="83" spans="1:5" s="32" customFormat="1" ht="14.25">
      <c r="A83" s="190"/>
      <c r="B83" s="190"/>
      <c r="C83" s="435"/>
      <c r="D83" s="191"/>
      <c r="E83" s="17"/>
    </row>
    <row r="84" spans="1:5" s="32" customFormat="1" ht="14.25">
      <c r="A84" s="190"/>
      <c r="B84" s="190"/>
      <c r="C84" s="435"/>
      <c r="D84" s="191"/>
      <c r="E84" s="17"/>
    </row>
    <row r="85" spans="1:5" s="32" customFormat="1" ht="14.25">
      <c r="A85" s="190"/>
      <c r="B85" s="190"/>
      <c r="C85" s="435"/>
      <c r="D85" s="191"/>
      <c r="E85" s="17"/>
    </row>
    <row r="86" spans="1:5" s="32" customFormat="1" ht="14.25">
      <c r="A86" s="190"/>
      <c r="B86" s="190"/>
      <c r="C86" s="435"/>
      <c r="D86" s="191"/>
      <c r="E86" s="17"/>
    </row>
    <row r="87" spans="1:5" s="32" customFormat="1" ht="14.25">
      <c r="A87" s="190"/>
      <c r="B87" s="190"/>
      <c r="C87" s="435"/>
      <c r="D87" s="191"/>
      <c r="E87" s="17"/>
    </row>
    <row r="88" spans="1:5" ht="14.25">
      <c r="A88" s="190"/>
      <c r="B88" s="190"/>
      <c r="C88" s="435"/>
      <c r="D88" s="191"/>
    </row>
    <row r="89" spans="1:5" ht="14.25">
      <c r="A89" s="190"/>
      <c r="B89" s="190"/>
      <c r="C89" s="435"/>
      <c r="D89" s="191"/>
    </row>
  </sheetData>
  <mergeCells count="6">
    <mergeCell ref="A3:D3"/>
    <mergeCell ref="A62:D62"/>
    <mergeCell ref="A1:D1"/>
    <mergeCell ref="A2:D2"/>
    <mergeCell ref="A60:D60"/>
    <mergeCell ref="A61:D61"/>
  </mergeCells>
  <hyperlinks>
    <hyperlink ref="A74"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45" orientation="landscape" horizontalDpi="4294967293" r:id="rId1"/>
  <headerFooter scaleWithDoc="0">
    <oddHeader>&amp;LEnvironnement et société&amp;CENVIRONNEMENT ET ÉNERGIE</oddHeader>
    <oddFooter>&amp;C&amp;P / &amp;N&amp;R© IBSA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T86"/>
  <sheetViews>
    <sheetView showGridLines="0" zoomScale="80" zoomScaleNormal="80" workbookViewId="0">
      <pane ySplit="4" topLeftCell="A5" activePane="bottomLeft" state="frozen"/>
      <selection sqref="A1:J1"/>
      <selection pane="bottomLeft" sqref="A1:H1"/>
    </sheetView>
  </sheetViews>
  <sheetFormatPr baseColWidth="10" defaultColWidth="11.42578125" defaultRowHeight="15"/>
  <cols>
    <col min="1" max="1" width="45.7109375" style="505" customWidth="1"/>
    <col min="2" max="2" width="15.7109375" style="522" customWidth="1"/>
    <col min="3" max="5" width="16.7109375" style="505" customWidth="1"/>
    <col min="6" max="6" width="18.7109375" style="505" customWidth="1"/>
    <col min="7" max="7" width="16.7109375" style="505" customWidth="1"/>
    <col min="8" max="8" width="15.7109375" style="505" customWidth="1"/>
    <col min="9" max="16384" width="11.42578125" style="505"/>
  </cols>
  <sheetData>
    <row r="1" spans="1:20" ht="20.100000000000001" customHeight="1">
      <c r="A1" s="651" t="s">
        <v>355</v>
      </c>
      <c r="B1" s="652"/>
      <c r="C1" s="652"/>
      <c r="D1" s="652"/>
      <c r="E1" s="652"/>
      <c r="F1" s="652"/>
      <c r="G1" s="652"/>
      <c r="H1" s="653"/>
    </row>
    <row r="2" spans="1:20" ht="20.100000000000001" customHeight="1">
      <c r="A2" s="654" t="s">
        <v>370</v>
      </c>
      <c r="B2" s="655"/>
      <c r="C2" s="655"/>
      <c r="D2" s="655"/>
      <c r="E2" s="655"/>
      <c r="F2" s="655"/>
      <c r="G2" s="655"/>
      <c r="H2" s="656"/>
    </row>
    <row r="3" spans="1:20" ht="20.100000000000001" customHeight="1">
      <c r="A3" s="648" t="s">
        <v>221</v>
      </c>
      <c r="B3" s="649"/>
      <c r="C3" s="649"/>
      <c r="D3" s="649"/>
      <c r="E3" s="649"/>
      <c r="F3" s="649"/>
      <c r="G3" s="649"/>
      <c r="H3" s="650"/>
      <c r="I3" s="523"/>
      <c r="J3" s="523"/>
      <c r="K3" s="523"/>
      <c r="L3" s="523"/>
      <c r="M3" s="523"/>
      <c r="N3" s="523"/>
      <c r="O3" s="523"/>
      <c r="P3" s="523"/>
      <c r="Q3" s="523"/>
      <c r="R3" s="523"/>
      <c r="S3" s="523"/>
      <c r="T3" s="523"/>
    </row>
    <row r="4" spans="1:20" ht="68.25" customHeight="1">
      <c r="A4" s="240"/>
      <c r="B4" s="210" t="s">
        <v>6</v>
      </c>
      <c r="C4" s="211" t="s">
        <v>356</v>
      </c>
      <c r="D4" s="241" t="s">
        <v>95</v>
      </c>
      <c r="E4" s="241" t="s">
        <v>357</v>
      </c>
      <c r="F4" s="241" t="s">
        <v>358</v>
      </c>
      <c r="G4" s="241" t="s">
        <v>359</v>
      </c>
      <c r="H4" s="212" t="s">
        <v>360</v>
      </c>
      <c r="I4" s="524"/>
      <c r="J4" s="523"/>
      <c r="K4" s="523"/>
      <c r="L4" s="523"/>
      <c r="M4" s="523"/>
      <c r="N4" s="523"/>
      <c r="O4" s="523"/>
      <c r="P4" s="523"/>
      <c r="Q4" s="523"/>
      <c r="R4" s="523"/>
      <c r="S4" s="523"/>
      <c r="T4" s="523"/>
    </row>
    <row r="5" spans="1:20" ht="15" customHeight="1">
      <c r="A5" s="498" t="s">
        <v>0</v>
      </c>
      <c r="B5" s="534">
        <v>2005</v>
      </c>
      <c r="C5" s="535">
        <v>20678</v>
      </c>
      <c r="D5" s="535">
        <v>13813</v>
      </c>
      <c r="E5" s="535">
        <v>61</v>
      </c>
      <c r="F5" s="535">
        <v>1889</v>
      </c>
      <c r="G5" s="535">
        <v>2925</v>
      </c>
      <c r="H5" s="536" t="s">
        <v>167</v>
      </c>
      <c r="I5" s="523"/>
      <c r="J5" s="523"/>
      <c r="K5" s="523"/>
      <c r="L5" s="523"/>
    </row>
    <row r="6" spans="1:20" ht="15" customHeight="1">
      <c r="A6" s="214" t="s">
        <v>1</v>
      </c>
      <c r="B6" s="537">
        <v>2005</v>
      </c>
      <c r="C6" s="538">
        <v>180986</v>
      </c>
      <c r="D6" s="538">
        <v>116081</v>
      </c>
      <c r="E6" s="538">
        <v>9327</v>
      </c>
      <c r="F6" s="538">
        <v>34210</v>
      </c>
      <c r="G6" s="538">
        <v>51232</v>
      </c>
      <c r="H6" s="539" t="s">
        <v>167</v>
      </c>
      <c r="I6" s="523"/>
      <c r="J6" s="524"/>
      <c r="K6" s="524"/>
      <c r="L6" s="524"/>
    </row>
    <row r="7" spans="1:20" ht="15" customHeight="1">
      <c r="A7" s="214" t="s">
        <v>2</v>
      </c>
      <c r="B7" s="537">
        <v>2005</v>
      </c>
      <c r="C7" s="538">
        <v>100508</v>
      </c>
      <c r="D7" s="538">
        <v>48083</v>
      </c>
      <c r="E7" s="538">
        <v>5031</v>
      </c>
      <c r="F7" s="538">
        <v>19361</v>
      </c>
      <c r="G7" s="538">
        <v>29117</v>
      </c>
      <c r="H7" s="539" t="s">
        <v>167</v>
      </c>
      <c r="I7" s="523"/>
      <c r="J7" s="523"/>
      <c r="K7" s="523"/>
      <c r="L7" s="523"/>
    </row>
    <row r="8" spans="1:20" ht="15" customHeight="1">
      <c r="A8" s="215" t="s">
        <v>5</v>
      </c>
      <c r="B8" s="540">
        <v>2005</v>
      </c>
      <c r="C8" s="541">
        <v>302172</v>
      </c>
      <c r="D8" s="541">
        <v>177977</v>
      </c>
      <c r="E8" s="541">
        <v>14419</v>
      </c>
      <c r="F8" s="541">
        <v>55460</v>
      </c>
      <c r="G8" s="541">
        <v>83274</v>
      </c>
      <c r="H8" s="542" t="s">
        <v>167</v>
      </c>
      <c r="I8" s="523"/>
      <c r="J8" s="525"/>
      <c r="K8" s="525"/>
      <c r="L8" s="523"/>
    </row>
    <row r="9" spans="1:20" ht="15" customHeight="1">
      <c r="A9" s="213" t="s">
        <v>0</v>
      </c>
      <c r="B9" s="534">
        <v>2006</v>
      </c>
      <c r="C9" s="535">
        <v>21095</v>
      </c>
      <c r="D9" s="535">
        <v>13733</v>
      </c>
      <c r="E9" s="535">
        <v>54</v>
      </c>
      <c r="F9" s="535">
        <v>1843</v>
      </c>
      <c r="G9" s="535">
        <v>10951</v>
      </c>
      <c r="H9" s="536" t="s">
        <v>167</v>
      </c>
      <c r="I9" s="523"/>
      <c r="J9" s="523"/>
      <c r="K9" s="523"/>
      <c r="L9" s="523"/>
    </row>
    <row r="10" spans="1:20" ht="15" customHeight="1">
      <c r="A10" s="214" t="s">
        <v>1</v>
      </c>
      <c r="B10" s="537">
        <v>2006</v>
      </c>
      <c r="C10" s="538">
        <v>183688</v>
      </c>
      <c r="D10" s="538">
        <v>129112</v>
      </c>
      <c r="E10" s="538">
        <v>9183</v>
      </c>
      <c r="F10" s="538">
        <v>38837</v>
      </c>
      <c r="G10" s="538">
        <v>48043</v>
      </c>
      <c r="H10" s="539" t="s">
        <v>167</v>
      </c>
      <c r="I10" s="523"/>
      <c r="J10" s="524"/>
      <c r="K10" s="524"/>
      <c r="L10" s="524"/>
    </row>
    <row r="11" spans="1:20" ht="15" customHeight="1">
      <c r="A11" s="214" t="s">
        <v>2</v>
      </c>
      <c r="B11" s="537">
        <v>2006</v>
      </c>
      <c r="C11" s="538">
        <v>100942</v>
      </c>
      <c r="D11" s="538">
        <v>54833</v>
      </c>
      <c r="E11" s="538">
        <v>4551</v>
      </c>
      <c r="F11" s="538">
        <v>20433</v>
      </c>
      <c r="G11" s="538">
        <v>25240</v>
      </c>
      <c r="H11" s="539" t="s">
        <v>167</v>
      </c>
      <c r="I11" s="523"/>
      <c r="J11" s="523"/>
      <c r="K11" s="523"/>
      <c r="L11" s="523"/>
    </row>
    <row r="12" spans="1:20" ht="15" customHeight="1">
      <c r="A12" s="215" t="s">
        <v>5</v>
      </c>
      <c r="B12" s="540">
        <v>2006</v>
      </c>
      <c r="C12" s="541">
        <v>305725</v>
      </c>
      <c r="D12" s="541">
        <v>197678</v>
      </c>
      <c r="E12" s="541">
        <v>13788</v>
      </c>
      <c r="F12" s="541">
        <v>61113</v>
      </c>
      <c r="G12" s="541">
        <v>84234</v>
      </c>
      <c r="H12" s="542" t="s">
        <v>167</v>
      </c>
      <c r="I12" s="523"/>
      <c r="J12" s="525"/>
      <c r="K12" s="525"/>
      <c r="L12" s="523"/>
    </row>
    <row r="13" spans="1:20" ht="15" customHeight="1">
      <c r="A13" s="213" t="s">
        <v>0</v>
      </c>
      <c r="B13" s="534">
        <v>2007</v>
      </c>
      <c r="C13" s="535">
        <v>21212</v>
      </c>
      <c r="D13" s="535">
        <v>14020</v>
      </c>
      <c r="E13" s="535">
        <v>25</v>
      </c>
      <c r="F13" s="535">
        <v>2017</v>
      </c>
      <c r="G13" s="535">
        <v>5139</v>
      </c>
      <c r="H13" s="536" t="s">
        <v>167</v>
      </c>
      <c r="I13" s="523"/>
      <c r="J13" s="523"/>
      <c r="K13" s="523"/>
      <c r="L13" s="523"/>
    </row>
    <row r="14" spans="1:20" ht="15" customHeight="1">
      <c r="A14" s="214" t="s">
        <v>1</v>
      </c>
      <c r="B14" s="537">
        <v>2007</v>
      </c>
      <c r="C14" s="538">
        <v>185309</v>
      </c>
      <c r="D14" s="538">
        <v>121557</v>
      </c>
      <c r="E14" s="538">
        <v>9367</v>
      </c>
      <c r="F14" s="538">
        <v>42664</v>
      </c>
      <c r="G14" s="538">
        <v>49571</v>
      </c>
      <c r="H14" s="539" t="s">
        <v>167</v>
      </c>
      <c r="I14" s="523"/>
      <c r="J14" s="524"/>
      <c r="K14" s="524"/>
      <c r="L14" s="524"/>
    </row>
    <row r="15" spans="1:20" ht="15" customHeight="1">
      <c r="A15" s="214" t="s">
        <v>2</v>
      </c>
      <c r="B15" s="537">
        <v>2007</v>
      </c>
      <c r="C15" s="538">
        <v>101087</v>
      </c>
      <c r="D15" s="538">
        <v>50985</v>
      </c>
      <c r="E15" s="538">
        <v>5265</v>
      </c>
      <c r="F15" s="538">
        <v>20590</v>
      </c>
      <c r="G15" s="538">
        <v>27048</v>
      </c>
      <c r="H15" s="539" t="s">
        <v>167</v>
      </c>
      <c r="I15" s="523"/>
      <c r="J15" s="523"/>
      <c r="K15" s="523"/>
      <c r="L15" s="523"/>
    </row>
    <row r="16" spans="1:20" ht="15" customHeight="1">
      <c r="A16" s="215" t="s">
        <v>5</v>
      </c>
      <c r="B16" s="540">
        <v>2007</v>
      </c>
      <c r="C16" s="541">
        <v>307608</v>
      </c>
      <c r="D16" s="541">
        <v>186562</v>
      </c>
      <c r="E16" s="541">
        <v>14657</v>
      </c>
      <c r="F16" s="541">
        <v>65271</v>
      </c>
      <c r="G16" s="541">
        <v>81758</v>
      </c>
      <c r="H16" s="542" t="s">
        <v>167</v>
      </c>
      <c r="I16" s="523"/>
      <c r="J16" s="525"/>
      <c r="K16" s="525"/>
      <c r="L16" s="523"/>
    </row>
    <row r="17" spans="1:12" ht="15" customHeight="1">
      <c r="A17" s="213" t="s">
        <v>0</v>
      </c>
      <c r="B17" s="534">
        <v>2008</v>
      </c>
      <c r="C17" s="535">
        <v>22165</v>
      </c>
      <c r="D17" s="535">
        <v>13990</v>
      </c>
      <c r="E17" s="535">
        <v>49</v>
      </c>
      <c r="F17" s="535">
        <v>1748</v>
      </c>
      <c r="G17" s="535">
        <v>4999</v>
      </c>
      <c r="H17" s="536" t="s">
        <v>167</v>
      </c>
      <c r="I17" s="523"/>
      <c r="J17" s="523"/>
      <c r="K17" s="523"/>
      <c r="L17" s="523"/>
    </row>
    <row r="18" spans="1:12" ht="15" customHeight="1">
      <c r="A18" s="214" t="s">
        <v>1</v>
      </c>
      <c r="B18" s="537">
        <v>2008</v>
      </c>
      <c r="C18" s="538">
        <v>189045</v>
      </c>
      <c r="D18" s="538">
        <v>123666</v>
      </c>
      <c r="E18" s="538">
        <v>9477</v>
      </c>
      <c r="F18" s="538">
        <v>43748</v>
      </c>
      <c r="G18" s="538">
        <v>48542</v>
      </c>
      <c r="H18" s="539" t="s">
        <v>167</v>
      </c>
      <c r="I18" s="523"/>
      <c r="J18" s="523"/>
      <c r="K18" s="523"/>
      <c r="L18" s="523"/>
    </row>
    <row r="19" spans="1:12" ht="15" customHeight="1">
      <c r="A19" s="214" t="s">
        <v>2</v>
      </c>
      <c r="B19" s="537">
        <v>2008</v>
      </c>
      <c r="C19" s="538">
        <v>103373</v>
      </c>
      <c r="D19" s="538">
        <v>51770</v>
      </c>
      <c r="E19" s="538">
        <v>4987</v>
      </c>
      <c r="F19" s="538">
        <v>21494</v>
      </c>
      <c r="G19" s="538">
        <v>27091</v>
      </c>
      <c r="H19" s="539" t="s">
        <v>167</v>
      </c>
      <c r="I19" s="523"/>
      <c r="J19" s="523"/>
      <c r="K19" s="523"/>
      <c r="L19" s="523"/>
    </row>
    <row r="20" spans="1:12" ht="15" customHeight="1">
      <c r="A20" s="215" t="s">
        <v>5</v>
      </c>
      <c r="B20" s="540">
        <v>2008</v>
      </c>
      <c r="C20" s="541">
        <v>314583</v>
      </c>
      <c r="D20" s="541">
        <v>189426</v>
      </c>
      <c r="E20" s="541">
        <v>14513</v>
      </c>
      <c r="F20" s="541">
        <v>66990</v>
      </c>
      <c r="G20" s="541">
        <v>80632</v>
      </c>
      <c r="H20" s="542" t="s">
        <v>167</v>
      </c>
      <c r="I20" s="523"/>
      <c r="J20" s="525"/>
      <c r="K20" s="525"/>
      <c r="L20" s="523"/>
    </row>
    <row r="21" spans="1:12" ht="15" customHeight="1">
      <c r="A21" s="213" t="s">
        <v>0</v>
      </c>
      <c r="B21" s="534">
        <v>2009</v>
      </c>
      <c r="C21" s="535">
        <v>23725</v>
      </c>
      <c r="D21" s="535">
        <v>10896</v>
      </c>
      <c r="E21" s="535">
        <v>75</v>
      </c>
      <c r="F21" s="535">
        <v>1900</v>
      </c>
      <c r="G21" s="535">
        <v>5309</v>
      </c>
      <c r="H21" s="536" t="s">
        <v>167</v>
      </c>
      <c r="I21" s="523"/>
      <c r="J21" s="523"/>
      <c r="K21" s="523"/>
      <c r="L21" s="523"/>
    </row>
    <row r="22" spans="1:12" ht="15" customHeight="1">
      <c r="A22" s="214" t="s">
        <v>1</v>
      </c>
      <c r="B22" s="537">
        <v>2009</v>
      </c>
      <c r="C22" s="538">
        <v>190038</v>
      </c>
      <c r="D22" s="538">
        <v>121150</v>
      </c>
      <c r="E22" s="538">
        <v>9698</v>
      </c>
      <c r="F22" s="538">
        <v>44233</v>
      </c>
      <c r="G22" s="538">
        <v>49724</v>
      </c>
      <c r="H22" s="539" t="s">
        <v>167</v>
      </c>
      <c r="I22" s="523"/>
      <c r="J22" s="524"/>
      <c r="K22" s="524"/>
      <c r="L22" s="524"/>
    </row>
    <row r="23" spans="1:12" ht="15" customHeight="1">
      <c r="A23" s="214" t="s">
        <v>2</v>
      </c>
      <c r="B23" s="537">
        <v>2009</v>
      </c>
      <c r="C23" s="538">
        <v>104479</v>
      </c>
      <c r="D23" s="538">
        <v>51607</v>
      </c>
      <c r="E23" s="538">
        <v>5082</v>
      </c>
      <c r="F23" s="538">
        <v>22894</v>
      </c>
      <c r="G23" s="538">
        <v>28061</v>
      </c>
      <c r="H23" s="539" t="s">
        <v>167</v>
      </c>
      <c r="I23" s="523"/>
      <c r="J23" s="523"/>
      <c r="K23" s="523"/>
      <c r="L23" s="523"/>
    </row>
    <row r="24" spans="1:12" ht="15" customHeight="1">
      <c r="A24" s="215" t="s">
        <v>5</v>
      </c>
      <c r="B24" s="540">
        <v>2009</v>
      </c>
      <c r="C24" s="541">
        <v>318242</v>
      </c>
      <c r="D24" s="541">
        <v>183653</v>
      </c>
      <c r="E24" s="541">
        <v>14855</v>
      </c>
      <c r="F24" s="541">
        <v>69027</v>
      </c>
      <c r="G24" s="541">
        <v>83094</v>
      </c>
      <c r="H24" s="542" t="s">
        <v>167</v>
      </c>
      <c r="I24" s="523"/>
      <c r="J24" s="525"/>
      <c r="K24" s="525"/>
      <c r="L24" s="523"/>
    </row>
    <row r="25" spans="1:12" ht="15" customHeight="1">
      <c r="A25" s="213" t="s">
        <v>0</v>
      </c>
      <c r="B25" s="534">
        <v>2010</v>
      </c>
      <c r="C25" s="535">
        <v>26174</v>
      </c>
      <c r="D25" s="535">
        <v>12939</v>
      </c>
      <c r="E25" s="535">
        <v>1092</v>
      </c>
      <c r="F25" s="535">
        <v>4099</v>
      </c>
      <c r="G25" s="535">
        <v>6706</v>
      </c>
      <c r="H25" s="536" t="s">
        <v>167</v>
      </c>
      <c r="I25" s="523"/>
      <c r="J25" s="524"/>
      <c r="K25" s="524"/>
      <c r="L25" s="524"/>
    </row>
    <row r="26" spans="1:12" ht="15" customHeight="1">
      <c r="A26" s="214" t="s">
        <v>1</v>
      </c>
      <c r="B26" s="537">
        <v>2010</v>
      </c>
      <c r="C26" s="538">
        <v>191549</v>
      </c>
      <c r="D26" s="538">
        <v>121050</v>
      </c>
      <c r="E26" s="538">
        <v>9432</v>
      </c>
      <c r="F26" s="538">
        <v>44494</v>
      </c>
      <c r="G26" s="538">
        <v>48648</v>
      </c>
      <c r="H26" s="539" t="s">
        <v>167</v>
      </c>
      <c r="I26" s="523"/>
      <c r="J26" s="524"/>
      <c r="K26" s="524"/>
      <c r="L26" s="524"/>
    </row>
    <row r="27" spans="1:12" ht="15" customHeight="1">
      <c r="A27" s="214" t="s">
        <v>2</v>
      </c>
      <c r="B27" s="537">
        <v>2010</v>
      </c>
      <c r="C27" s="538">
        <v>102045</v>
      </c>
      <c r="D27" s="538">
        <v>51482</v>
      </c>
      <c r="E27" s="538">
        <v>5008</v>
      </c>
      <c r="F27" s="538">
        <v>22723</v>
      </c>
      <c r="G27" s="538">
        <v>28065</v>
      </c>
      <c r="H27" s="539" t="s">
        <v>167</v>
      </c>
      <c r="I27" s="523"/>
      <c r="J27" s="523"/>
      <c r="K27" s="523"/>
      <c r="L27" s="523"/>
    </row>
    <row r="28" spans="1:12" ht="15" customHeight="1">
      <c r="A28" s="215" t="s">
        <v>5</v>
      </c>
      <c r="B28" s="540">
        <v>2010</v>
      </c>
      <c r="C28" s="541">
        <v>319768</v>
      </c>
      <c r="D28" s="541">
        <v>185471</v>
      </c>
      <c r="E28" s="541">
        <v>15532</v>
      </c>
      <c r="F28" s="541">
        <v>71381</v>
      </c>
      <c r="G28" s="541">
        <v>83478</v>
      </c>
      <c r="H28" s="542" t="s">
        <v>167</v>
      </c>
      <c r="I28" s="523"/>
      <c r="J28" s="525"/>
      <c r="K28" s="525"/>
      <c r="L28" s="523"/>
    </row>
    <row r="29" spans="1:12" ht="15" customHeight="1">
      <c r="A29" s="213" t="s">
        <v>0</v>
      </c>
      <c r="B29" s="534">
        <v>2011</v>
      </c>
      <c r="C29" s="535">
        <v>26533</v>
      </c>
      <c r="D29" s="535">
        <v>12805</v>
      </c>
      <c r="E29" s="535">
        <v>1324</v>
      </c>
      <c r="F29" s="535">
        <v>4670</v>
      </c>
      <c r="G29" s="535">
        <v>7127</v>
      </c>
      <c r="H29" s="536" t="s">
        <v>167</v>
      </c>
      <c r="I29" s="523"/>
      <c r="J29" s="524"/>
      <c r="K29" s="524"/>
      <c r="L29" s="524"/>
    </row>
    <row r="30" spans="1:12" ht="15" customHeight="1">
      <c r="A30" s="214" t="s">
        <v>1</v>
      </c>
      <c r="B30" s="537">
        <v>2011</v>
      </c>
      <c r="C30" s="538">
        <v>194055</v>
      </c>
      <c r="D30" s="538">
        <v>120504</v>
      </c>
      <c r="E30" s="538">
        <v>8865</v>
      </c>
      <c r="F30" s="538">
        <v>47239</v>
      </c>
      <c r="G30" s="538">
        <v>49217</v>
      </c>
      <c r="H30" s="539" t="s">
        <v>167</v>
      </c>
      <c r="I30" s="523"/>
      <c r="J30" s="524"/>
      <c r="K30" s="524"/>
      <c r="L30" s="524"/>
    </row>
    <row r="31" spans="1:12" ht="15" customHeight="1">
      <c r="A31" s="214" t="s">
        <v>2</v>
      </c>
      <c r="B31" s="537">
        <v>2011</v>
      </c>
      <c r="C31" s="538">
        <v>106434</v>
      </c>
      <c r="D31" s="538">
        <v>52333</v>
      </c>
      <c r="E31" s="538">
        <v>5038</v>
      </c>
      <c r="F31" s="538">
        <v>22865</v>
      </c>
      <c r="G31" s="538">
        <v>28378</v>
      </c>
      <c r="H31" s="539" t="s">
        <v>167</v>
      </c>
      <c r="I31" s="523"/>
      <c r="J31" s="523"/>
      <c r="K31" s="523"/>
      <c r="L31" s="523"/>
    </row>
    <row r="32" spans="1:12" ht="15" customHeight="1">
      <c r="A32" s="215" t="s">
        <v>5</v>
      </c>
      <c r="B32" s="540">
        <v>2011</v>
      </c>
      <c r="C32" s="541">
        <v>327022</v>
      </c>
      <c r="D32" s="541">
        <v>185642</v>
      </c>
      <c r="E32" s="541">
        <v>15246</v>
      </c>
      <c r="F32" s="541">
        <v>74966</v>
      </c>
      <c r="G32" s="541">
        <v>84895</v>
      </c>
      <c r="H32" s="542" t="s">
        <v>167</v>
      </c>
      <c r="I32" s="523"/>
      <c r="J32" s="525"/>
      <c r="K32" s="525"/>
      <c r="L32" s="523"/>
    </row>
    <row r="33" spans="1:14" ht="15" customHeight="1">
      <c r="A33" s="213" t="s">
        <v>0</v>
      </c>
      <c r="B33" s="534">
        <v>2012</v>
      </c>
      <c r="C33" s="535">
        <v>23200</v>
      </c>
      <c r="D33" s="535">
        <v>12236</v>
      </c>
      <c r="E33" s="535">
        <v>1213</v>
      </c>
      <c r="F33" s="535">
        <v>4234</v>
      </c>
      <c r="G33" s="535">
        <v>6507</v>
      </c>
      <c r="H33" s="536" t="s">
        <v>167</v>
      </c>
      <c r="I33" s="523"/>
      <c r="J33" s="524"/>
      <c r="K33" s="524"/>
      <c r="L33" s="524"/>
    </row>
    <row r="34" spans="1:14" ht="15" customHeight="1">
      <c r="A34" s="214" t="s">
        <v>1</v>
      </c>
      <c r="B34" s="537">
        <v>2012</v>
      </c>
      <c r="C34" s="538">
        <v>191988</v>
      </c>
      <c r="D34" s="538">
        <v>116400</v>
      </c>
      <c r="E34" s="538">
        <v>9500</v>
      </c>
      <c r="F34" s="538">
        <v>47348</v>
      </c>
      <c r="G34" s="538">
        <v>49240</v>
      </c>
      <c r="H34" s="539" t="s">
        <v>167</v>
      </c>
      <c r="I34" s="523"/>
      <c r="J34" s="524"/>
      <c r="K34" s="524"/>
      <c r="L34" s="524"/>
    </row>
    <row r="35" spans="1:14" ht="15" customHeight="1">
      <c r="A35" s="214" t="s">
        <v>2</v>
      </c>
      <c r="B35" s="537">
        <v>2012</v>
      </c>
      <c r="C35" s="538">
        <v>103508</v>
      </c>
      <c r="D35" s="538">
        <v>49655</v>
      </c>
      <c r="E35" s="538">
        <v>5258</v>
      </c>
      <c r="F35" s="538">
        <v>22477</v>
      </c>
      <c r="G35" s="538">
        <v>28176</v>
      </c>
      <c r="H35" s="539" t="s">
        <v>167</v>
      </c>
      <c r="I35" s="523"/>
      <c r="J35" s="523"/>
      <c r="K35" s="523"/>
      <c r="L35" s="523"/>
    </row>
    <row r="36" spans="1:14" ht="15" customHeight="1">
      <c r="A36" s="215" t="s">
        <v>5</v>
      </c>
      <c r="B36" s="540">
        <v>2012</v>
      </c>
      <c r="C36" s="541">
        <v>318696</v>
      </c>
      <c r="D36" s="541">
        <v>178291</v>
      </c>
      <c r="E36" s="541">
        <v>15988</v>
      </c>
      <c r="F36" s="541">
        <v>74240</v>
      </c>
      <c r="G36" s="541">
        <v>84112</v>
      </c>
      <c r="H36" s="542" t="s">
        <v>167</v>
      </c>
      <c r="I36" s="523"/>
      <c r="J36" s="525"/>
      <c r="K36" s="525"/>
      <c r="L36" s="523"/>
    </row>
    <row r="37" spans="1:14" ht="15" customHeight="1">
      <c r="A37" s="213" t="s">
        <v>0</v>
      </c>
      <c r="B37" s="534">
        <v>2013</v>
      </c>
      <c r="C37" s="535">
        <v>26305</v>
      </c>
      <c r="D37" s="535">
        <v>10722</v>
      </c>
      <c r="E37" s="535">
        <v>1310</v>
      </c>
      <c r="F37" s="535">
        <v>4197</v>
      </c>
      <c r="G37" s="535">
        <v>6044</v>
      </c>
      <c r="H37" s="536" t="s">
        <v>167</v>
      </c>
      <c r="I37" s="523"/>
      <c r="J37" s="524"/>
      <c r="K37" s="524"/>
      <c r="L37" s="524"/>
      <c r="M37" s="524"/>
      <c r="N37" s="524"/>
    </row>
    <row r="38" spans="1:14" ht="15" customHeight="1">
      <c r="A38" s="214" t="s">
        <v>1</v>
      </c>
      <c r="B38" s="537">
        <v>2013</v>
      </c>
      <c r="C38" s="538">
        <v>191872</v>
      </c>
      <c r="D38" s="538">
        <v>111856</v>
      </c>
      <c r="E38" s="538">
        <v>9632</v>
      </c>
      <c r="F38" s="538">
        <v>49425</v>
      </c>
      <c r="G38" s="538">
        <v>46360</v>
      </c>
      <c r="H38" s="539" t="s">
        <v>167</v>
      </c>
      <c r="I38" s="523"/>
      <c r="J38" s="524"/>
      <c r="K38" s="524"/>
      <c r="L38" s="524"/>
      <c r="M38" s="524"/>
      <c r="N38" s="524"/>
    </row>
    <row r="39" spans="1:14" ht="15" customHeight="1">
      <c r="A39" s="214" t="s">
        <v>2</v>
      </c>
      <c r="B39" s="537">
        <v>2013</v>
      </c>
      <c r="C39" s="538">
        <v>102791</v>
      </c>
      <c r="D39" s="538">
        <v>47945</v>
      </c>
      <c r="E39" s="538">
        <v>5386</v>
      </c>
      <c r="F39" s="538">
        <v>21429</v>
      </c>
      <c r="G39" s="538">
        <v>26812</v>
      </c>
      <c r="H39" s="539" t="s">
        <v>167</v>
      </c>
      <c r="I39" s="523"/>
      <c r="J39" s="524"/>
      <c r="K39" s="524"/>
      <c r="L39" s="524"/>
      <c r="M39" s="524"/>
      <c r="N39" s="524"/>
    </row>
    <row r="40" spans="1:14" ht="15" customHeight="1">
      <c r="A40" s="215" t="s">
        <v>5</v>
      </c>
      <c r="B40" s="540">
        <v>2013</v>
      </c>
      <c r="C40" s="541">
        <v>320968</v>
      </c>
      <c r="D40" s="541">
        <v>170523</v>
      </c>
      <c r="E40" s="541">
        <v>16241</v>
      </c>
      <c r="F40" s="541">
        <v>77529</v>
      </c>
      <c r="G40" s="541">
        <v>79662</v>
      </c>
      <c r="H40" s="542" t="s">
        <v>167</v>
      </c>
      <c r="I40" s="523"/>
      <c r="J40" s="525"/>
      <c r="K40" s="525"/>
      <c r="L40" s="524"/>
      <c r="M40" s="524"/>
      <c r="N40" s="524"/>
    </row>
    <row r="41" spans="1:14" ht="15" customHeight="1">
      <c r="A41" s="213" t="s">
        <v>0</v>
      </c>
      <c r="B41" s="534">
        <v>2014</v>
      </c>
      <c r="C41" s="535">
        <v>25768</v>
      </c>
      <c r="D41" s="535">
        <v>10514</v>
      </c>
      <c r="E41" s="535">
        <v>1344</v>
      </c>
      <c r="F41" s="535">
        <v>6927</v>
      </c>
      <c r="G41" s="535">
        <v>6224</v>
      </c>
      <c r="H41" s="536" t="s">
        <v>167</v>
      </c>
      <c r="I41" s="523"/>
      <c r="J41" s="524"/>
      <c r="K41" s="524"/>
      <c r="L41" s="524"/>
      <c r="M41" s="524"/>
      <c r="N41" s="524"/>
    </row>
    <row r="42" spans="1:14" ht="15" customHeight="1">
      <c r="A42" s="214" t="s">
        <v>1</v>
      </c>
      <c r="B42" s="537">
        <v>2014</v>
      </c>
      <c r="C42" s="538">
        <v>193497</v>
      </c>
      <c r="D42" s="538">
        <v>110516</v>
      </c>
      <c r="E42" s="538">
        <v>9867</v>
      </c>
      <c r="F42" s="538">
        <v>50146</v>
      </c>
      <c r="G42" s="538">
        <v>44121</v>
      </c>
      <c r="H42" s="539" t="s">
        <v>167</v>
      </c>
      <c r="I42" s="523"/>
      <c r="J42" s="524"/>
      <c r="K42" s="524"/>
      <c r="L42" s="524"/>
      <c r="M42" s="524"/>
      <c r="N42" s="524"/>
    </row>
    <row r="43" spans="1:14" ht="15" customHeight="1">
      <c r="A43" s="214" t="s">
        <v>2</v>
      </c>
      <c r="B43" s="537">
        <v>2014</v>
      </c>
      <c r="C43" s="538">
        <v>101447</v>
      </c>
      <c r="D43" s="538">
        <v>47551</v>
      </c>
      <c r="E43" s="538">
        <v>5427</v>
      </c>
      <c r="F43" s="538">
        <v>21618</v>
      </c>
      <c r="G43" s="538">
        <v>24655</v>
      </c>
      <c r="H43" s="539" t="s">
        <v>167</v>
      </c>
      <c r="I43" s="523"/>
      <c r="J43" s="524"/>
      <c r="K43" s="524"/>
      <c r="L43" s="524"/>
      <c r="M43" s="524"/>
      <c r="N43" s="524"/>
    </row>
    <row r="44" spans="1:14" ht="15" customHeight="1">
      <c r="A44" s="215" t="s">
        <v>5</v>
      </c>
      <c r="B44" s="540">
        <v>2014</v>
      </c>
      <c r="C44" s="541">
        <v>320712</v>
      </c>
      <c r="D44" s="541">
        <v>168581</v>
      </c>
      <c r="E44" s="541">
        <v>16854</v>
      </c>
      <c r="F44" s="541">
        <v>79910</v>
      </c>
      <c r="G44" s="541">
        <v>76204</v>
      </c>
      <c r="H44" s="542" t="s">
        <v>167</v>
      </c>
      <c r="I44" s="523"/>
      <c r="J44" s="525"/>
      <c r="K44" s="525"/>
      <c r="L44" s="523"/>
    </row>
    <row r="45" spans="1:14" ht="15" customHeight="1">
      <c r="A45" s="213" t="s">
        <v>0</v>
      </c>
      <c r="B45" s="534">
        <v>2015</v>
      </c>
      <c r="C45" s="535">
        <v>26086</v>
      </c>
      <c r="D45" s="535">
        <v>10073</v>
      </c>
      <c r="E45" s="535">
        <v>1255</v>
      </c>
      <c r="F45" s="535">
        <v>4177</v>
      </c>
      <c r="G45" s="535">
        <v>5178</v>
      </c>
      <c r="H45" s="535">
        <v>1</v>
      </c>
      <c r="I45" s="523"/>
      <c r="J45" s="524"/>
      <c r="K45" s="524"/>
      <c r="L45" s="524"/>
      <c r="M45" s="524"/>
      <c r="N45" s="524"/>
    </row>
    <row r="46" spans="1:14" ht="15" customHeight="1">
      <c r="A46" s="214" t="s">
        <v>1</v>
      </c>
      <c r="B46" s="537">
        <v>2015</v>
      </c>
      <c r="C46" s="538">
        <v>195440</v>
      </c>
      <c r="D46" s="538">
        <v>107038</v>
      </c>
      <c r="E46" s="538">
        <v>10134</v>
      </c>
      <c r="F46" s="538">
        <v>52563</v>
      </c>
      <c r="G46" s="538">
        <v>44511</v>
      </c>
      <c r="H46" s="538">
        <v>5</v>
      </c>
      <c r="I46" s="523"/>
      <c r="J46" s="524"/>
      <c r="K46" s="524"/>
      <c r="L46" s="524"/>
      <c r="M46" s="524"/>
      <c r="N46" s="524"/>
    </row>
    <row r="47" spans="1:14" ht="15" customHeight="1">
      <c r="A47" s="214" t="s">
        <v>2</v>
      </c>
      <c r="B47" s="537">
        <v>2015</v>
      </c>
      <c r="C47" s="538">
        <v>103508</v>
      </c>
      <c r="D47" s="538">
        <v>46696</v>
      </c>
      <c r="E47" s="538">
        <v>5032</v>
      </c>
      <c r="F47" s="538">
        <v>23072</v>
      </c>
      <c r="G47" s="538">
        <v>25480</v>
      </c>
      <c r="H47" s="538">
        <v>26</v>
      </c>
      <c r="I47" s="523"/>
      <c r="J47" s="524"/>
      <c r="K47" s="524"/>
      <c r="L47" s="524"/>
      <c r="M47" s="524"/>
      <c r="N47" s="524"/>
    </row>
    <row r="48" spans="1:14" ht="15" customHeight="1">
      <c r="A48" s="215" t="s">
        <v>5</v>
      </c>
      <c r="B48" s="540">
        <v>2015</v>
      </c>
      <c r="C48" s="541">
        <v>325034</v>
      </c>
      <c r="D48" s="541">
        <v>163807</v>
      </c>
      <c r="E48" s="541">
        <v>16688</v>
      </c>
      <c r="F48" s="541">
        <v>81344</v>
      </c>
      <c r="G48" s="541">
        <v>77057</v>
      </c>
      <c r="H48" s="541">
        <v>32</v>
      </c>
      <c r="I48" s="523"/>
      <c r="J48" s="525"/>
      <c r="K48" s="525"/>
      <c r="L48" s="524"/>
      <c r="M48" s="524"/>
    </row>
    <row r="49" spans="1:16" ht="15" customHeight="1">
      <c r="A49" s="213" t="s">
        <v>0</v>
      </c>
      <c r="B49" s="534">
        <v>2016</v>
      </c>
      <c r="C49" s="535">
        <v>25509</v>
      </c>
      <c r="D49" s="535">
        <v>9968</v>
      </c>
      <c r="E49" s="535">
        <v>1281</v>
      </c>
      <c r="F49" s="535">
        <v>4394</v>
      </c>
      <c r="G49" s="535">
        <v>5431</v>
      </c>
      <c r="H49" s="535">
        <v>2</v>
      </c>
      <c r="I49" s="523"/>
      <c r="L49" s="524"/>
      <c r="M49" s="524"/>
      <c r="N49" s="524"/>
    </row>
    <row r="50" spans="1:16" ht="15" customHeight="1">
      <c r="A50" s="214" t="s">
        <v>1</v>
      </c>
      <c r="B50" s="537">
        <v>2016</v>
      </c>
      <c r="C50" s="538">
        <v>193198</v>
      </c>
      <c r="D50" s="538">
        <v>105646</v>
      </c>
      <c r="E50" s="538">
        <v>10282</v>
      </c>
      <c r="F50" s="538">
        <v>53364</v>
      </c>
      <c r="G50" s="538">
        <v>43458</v>
      </c>
      <c r="H50" s="538">
        <v>10</v>
      </c>
      <c r="I50" s="523"/>
      <c r="J50" s="524"/>
      <c r="K50" s="524"/>
      <c r="L50" s="524"/>
      <c r="M50" s="524"/>
      <c r="N50" s="524"/>
    </row>
    <row r="51" spans="1:16" ht="15" customHeight="1">
      <c r="A51" s="214" t="s">
        <v>2</v>
      </c>
      <c r="B51" s="537">
        <v>2016</v>
      </c>
      <c r="C51" s="538">
        <v>103312</v>
      </c>
      <c r="D51" s="538">
        <v>46168</v>
      </c>
      <c r="E51" s="538">
        <v>5473</v>
      </c>
      <c r="F51" s="538">
        <v>24403</v>
      </c>
      <c r="G51" s="538">
        <v>25242</v>
      </c>
      <c r="H51" s="538">
        <v>26</v>
      </c>
      <c r="I51" s="523"/>
      <c r="J51" s="524"/>
      <c r="K51" s="524"/>
      <c r="L51" s="524"/>
      <c r="M51" s="524"/>
      <c r="N51" s="524"/>
    </row>
    <row r="52" spans="1:16" ht="15" customHeight="1">
      <c r="A52" s="215" t="s">
        <v>5</v>
      </c>
      <c r="B52" s="540">
        <v>2016</v>
      </c>
      <c r="C52" s="541">
        <v>322019</v>
      </c>
      <c r="D52" s="541">
        <v>161782</v>
      </c>
      <c r="E52" s="541">
        <v>17308</v>
      </c>
      <c r="F52" s="541">
        <v>83502</v>
      </c>
      <c r="G52" s="541">
        <v>75441</v>
      </c>
      <c r="H52" s="541">
        <v>38</v>
      </c>
      <c r="I52" s="523"/>
      <c r="J52" s="525"/>
      <c r="K52" s="525"/>
      <c r="L52" s="524"/>
      <c r="M52" s="524"/>
      <c r="N52" s="524"/>
      <c r="O52" s="524"/>
      <c r="P52" s="524"/>
    </row>
    <row r="53" spans="1:16" ht="15" customHeight="1">
      <c r="A53" s="213" t="s">
        <v>0</v>
      </c>
      <c r="B53" s="534">
        <v>2017</v>
      </c>
      <c r="C53" s="535">
        <v>25218</v>
      </c>
      <c r="D53" s="535">
        <v>11032</v>
      </c>
      <c r="E53" s="535">
        <v>1177</v>
      </c>
      <c r="F53" s="535">
        <v>5626</v>
      </c>
      <c r="G53" s="535">
        <v>5610</v>
      </c>
      <c r="H53" s="535">
        <v>1</v>
      </c>
      <c r="I53" s="523"/>
      <c r="J53" s="526"/>
      <c r="K53" s="526"/>
      <c r="L53" s="524"/>
      <c r="M53" s="524"/>
      <c r="N53" s="524"/>
    </row>
    <row r="54" spans="1:16" ht="15" customHeight="1">
      <c r="A54" s="214" t="s">
        <v>1</v>
      </c>
      <c r="B54" s="537">
        <v>2017</v>
      </c>
      <c r="C54" s="538">
        <v>191529</v>
      </c>
      <c r="D54" s="538">
        <v>116083</v>
      </c>
      <c r="E54" s="538">
        <v>9617</v>
      </c>
      <c r="F54" s="538">
        <v>56526</v>
      </c>
      <c r="G54" s="538">
        <v>44007</v>
      </c>
      <c r="H54" s="538">
        <v>17</v>
      </c>
      <c r="I54" s="523"/>
      <c r="J54" s="524"/>
      <c r="K54" s="524"/>
      <c r="L54" s="524"/>
      <c r="M54" s="524"/>
      <c r="N54" s="524"/>
    </row>
    <row r="55" spans="1:16" ht="15" customHeight="1">
      <c r="A55" s="214" t="s">
        <v>2</v>
      </c>
      <c r="B55" s="537">
        <v>2017</v>
      </c>
      <c r="C55" s="538">
        <v>103051</v>
      </c>
      <c r="D55" s="538">
        <v>51161</v>
      </c>
      <c r="E55" s="538">
        <v>4773</v>
      </c>
      <c r="F55" s="538">
        <v>24139</v>
      </c>
      <c r="G55" s="538">
        <v>24649</v>
      </c>
      <c r="H55" s="538">
        <v>25</v>
      </c>
      <c r="I55" s="523"/>
      <c r="J55" s="524"/>
      <c r="K55" s="524"/>
      <c r="L55" s="524"/>
      <c r="M55" s="524"/>
      <c r="N55" s="524"/>
    </row>
    <row r="56" spans="1:16" ht="15" customHeight="1">
      <c r="A56" s="215" t="s">
        <v>5</v>
      </c>
      <c r="B56" s="540">
        <v>2017</v>
      </c>
      <c r="C56" s="541">
        <v>319798</v>
      </c>
      <c r="D56" s="541">
        <v>178276</v>
      </c>
      <c r="E56" s="541">
        <v>15864</v>
      </c>
      <c r="F56" s="541">
        <v>87989</v>
      </c>
      <c r="G56" s="541">
        <v>75702</v>
      </c>
      <c r="H56" s="541">
        <v>43</v>
      </c>
      <c r="I56" s="523"/>
      <c r="J56" s="525"/>
      <c r="K56" s="525"/>
      <c r="L56" s="524"/>
      <c r="M56" s="524"/>
      <c r="N56" s="524"/>
      <c r="O56" s="524"/>
      <c r="P56" s="524"/>
    </row>
    <row r="57" spans="1:16" ht="15" customHeight="1">
      <c r="A57" s="213" t="s">
        <v>0</v>
      </c>
      <c r="B57" s="534">
        <v>2018</v>
      </c>
      <c r="C57" s="535">
        <v>25244</v>
      </c>
      <c r="D57" s="535">
        <v>12501</v>
      </c>
      <c r="E57" s="535">
        <v>1118</v>
      </c>
      <c r="F57" s="535">
        <v>5037</v>
      </c>
      <c r="G57" s="535">
        <v>5647</v>
      </c>
      <c r="H57" s="535">
        <v>1</v>
      </c>
      <c r="I57" s="523"/>
      <c r="L57" s="524"/>
      <c r="M57" s="524"/>
      <c r="N57" s="524"/>
    </row>
    <row r="58" spans="1:16" ht="15" customHeight="1">
      <c r="A58" s="214" t="s">
        <v>1</v>
      </c>
      <c r="B58" s="537">
        <v>2018</v>
      </c>
      <c r="C58" s="538">
        <v>192021</v>
      </c>
      <c r="D58" s="538">
        <v>128883</v>
      </c>
      <c r="E58" s="538">
        <v>9403</v>
      </c>
      <c r="F58" s="538">
        <v>57315</v>
      </c>
      <c r="G58" s="538">
        <v>44369</v>
      </c>
      <c r="H58" s="538">
        <v>20</v>
      </c>
      <c r="I58" s="523"/>
      <c r="J58" s="524"/>
      <c r="K58" s="524"/>
      <c r="L58" s="524"/>
      <c r="M58" s="524"/>
      <c r="N58" s="524"/>
    </row>
    <row r="59" spans="1:16" ht="15" customHeight="1">
      <c r="A59" s="214" t="s">
        <v>2</v>
      </c>
      <c r="B59" s="537">
        <v>2018</v>
      </c>
      <c r="C59" s="538">
        <v>105368</v>
      </c>
      <c r="D59" s="538">
        <v>56734</v>
      </c>
      <c r="E59" s="538">
        <v>4864</v>
      </c>
      <c r="F59" s="538">
        <v>25547</v>
      </c>
      <c r="G59" s="538">
        <v>25467</v>
      </c>
      <c r="H59" s="538">
        <v>25</v>
      </c>
      <c r="I59" s="523"/>
      <c r="J59" s="524"/>
      <c r="K59" s="524"/>
      <c r="L59" s="524"/>
      <c r="M59" s="524"/>
      <c r="N59" s="524"/>
    </row>
    <row r="60" spans="1:16" ht="15" customHeight="1">
      <c r="A60" s="215" t="s">
        <v>5</v>
      </c>
      <c r="B60" s="540">
        <v>2018</v>
      </c>
      <c r="C60" s="541">
        <v>322633</v>
      </c>
      <c r="D60" s="541">
        <v>198118</v>
      </c>
      <c r="E60" s="541">
        <v>15675</v>
      </c>
      <c r="F60" s="541">
        <v>89494</v>
      </c>
      <c r="G60" s="541">
        <v>76891</v>
      </c>
      <c r="H60" s="541">
        <v>47</v>
      </c>
      <c r="I60" s="523"/>
      <c r="J60" s="525"/>
      <c r="K60" s="525"/>
      <c r="L60" s="524"/>
      <c r="M60" s="524"/>
      <c r="N60" s="524"/>
      <c r="O60" s="524"/>
      <c r="P60" s="524"/>
    </row>
    <row r="61" spans="1:16" ht="15" customHeight="1">
      <c r="A61" s="213" t="s">
        <v>0</v>
      </c>
      <c r="B61" s="534">
        <v>2019</v>
      </c>
      <c r="C61" s="535">
        <v>26914</v>
      </c>
      <c r="D61" s="535">
        <v>12041</v>
      </c>
      <c r="E61" s="535">
        <v>1144</v>
      </c>
      <c r="F61" s="535">
        <v>5230</v>
      </c>
      <c r="G61" s="535">
        <v>5106</v>
      </c>
      <c r="H61" s="535">
        <v>1</v>
      </c>
      <c r="I61" s="523"/>
      <c r="L61" s="524"/>
      <c r="M61" s="524"/>
      <c r="N61" s="524"/>
    </row>
    <row r="62" spans="1:16" ht="15" customHeight="1">
      <c r="A62" s="214" t="s">
        <v>1</v>
      </c>
      <c r="B62" s="537">
        <v>2019</v>
      </c>
      <c r="C62" s="538">
        <v>194208</v>
      </c>
      <c r="D62" s="538">
        <v>126197</v>
      </c>
      <c r="E62" s="538">
        <v>9037</v>
      </c>
      <c r="F62" s="538">
        <v>58349</v>
      </c>
      <c r="G62" s="538">
        <v>37996</v>
      </c>
      <c r="H62" s="538">
        <v>32</v>
      </c>
      <c r="I62" s="523"/>
      <c r="J62" s="524"/>
      <c r="K62" s="524"/>
      <c r="L62" s="524"/>
      <c r="M62" s="524"/>
      <c r="N62" s="524"/>
    </row>
    <row r="63" spans="1:16" ht="15" customHeight="1">
      <c r="A63" s="214" t="s">
        <v>2</v>
      </c>
      <c r="B63" s="537">
        <v>2019</v>
      </c>
      <c r="C63" s="538">
        <v>105960</v>
      </c>
      <c r="D63" s="538">
        <v>55077</v>
      </c>
      <c r="E63" s="538">
        <v>5027</v>
      </c>
      <c r="F63" s="538">
        <v>24675</v>
      </c>
      <c r="G63" s="538">
        <v>22467</v>
      </c>
      <c r="H63" s="538">
        <v>27</v>
      </c>
      <c r="I63" s="523"/>
      <c r="J63" s="524"/>
      <c r="K63" s="524"/>
      <c r="L63" s="524"/>
      <c r="M63" s="524"/>
      <c r="N63" s="524"/>
    </row>
    <row r="64" spans="1:16" ht="15" customHeight="1">
      <c r="A64" s="215" t="s">
        <v>5</v>
      </c>
      <c r="B64" s="540">
        <v>2019</v>
      </c>
      <c r="C64" s="541">
        <v>327083</v>
      </c>
      <c r="D64" s="541">
        <v>193315</v>
      </c>
      <c r="E64" s="541">
        <v>16304</v>
      </c>
      <c r="F64" s="541">
        <v>96406</v>
      </c>
      <c r="G64" s="541">
        <v>72585</v>
      </c>
      <c r="H64" s="541">
        <v>61</v>
      </c>
      <c r="I64" s="523"/>
      <c r="J64" s="525"/>
      <c r="K64" s="525"/>
      <c r="L64" s="524"/>
      <c r="M64" s="524"/>
      <c r="N64" s="524"/>
      <c r="O64" s="524"/>
      <c r="P64" s="524"/>
    </row>
    <row r="65" spans="1:16" ht="17.100000000000001" customHeight="1">
      <c r="A65" s="657" t="s">
        <v>340</v>
      </c>
      <c r="B65" s="658"/>
      <c r="C65" s="658"/>
      <c r="D65" s="658"/>
      <c r="E65" s="658"/>
      <c r="F65" s="658"/>
      <c r="G65" s="658"/>
      <c r="H65" s="659"/>
      <c r="I65" s="523"/>
      <c r="J65" s="525"/>
      <c r="K65" s="525"/>
      <c r="L65" s="524"/>
      <c r="M65" s="524"/>
      <c r="N65" s="524"/>
      <c r="O65" s="524"/>
      <c r="P65" s="524"/>
    </row>
    <row r="66" spans="1:16" ht="17.100000000000001" customHeight="1">
      <c r="A66" s="660" t="s">
        <v>312</v>
      </c>
      <c r="B66" s="661"/>
      <c r="C66" s="661"/>
      <c r="D66" s="661"/>
      <c r="E66" s="661"/>
      <c r="F66" s="661"/>
      <c r="G66" s="661"/>
      <c r="H66" s="662"/>
      <c r="I66" s="523"/>
      <c r="J66" s="525"/>
      <c r="K66" s="525"/>
      <c r="L66" s="524"/>
      <c r="M66" s="524"/>
      <c r="N66" s="524"/>
      <c r="O66" s="524"/>
      <c r="P66" s="524"/>
    </row>
    <row r="67" spans="1:16" ht="17.100000000000001" customHeight="1">
      <c r="A67" s="645" t="s">
        <v>361</v>
      </c>
      <c r="B67" s="646"/>
      <c r="C67" s="646"/>
      <c r="D67" s="646"/>
      <c r="E67" s="646"/>
      <c r="F67" s="646"/>
      <c r="G67" s="646"/>
      <c r="H67" s="647"/>
      <c r="I67" s="523"/>
      <c r="J67" s="524"/>
      <c r="K67" s="524"/>
      <c r="L67" s="524"/>
      <c r="M67" s="524"/>
      <c r="N67" s="524"/>
      <c r="O67" s="524"/>
    </row>
    <row r="68" spans="1:16">
      <c r="A68" s="506"/>
      <c r="B68" s="507"/>
      <c r="C68" s="508"/>
      <c r="D68" s="506"/>
      <c r="E68" s="506"/>
      <c r="F68" s="506"/>
      <c r="G68" s="506"/>
      <c r="H68" s="506"/>
      <c r="M68" s="526"/>
    </row>
    <row r="69" spans="1:16">
      <c r="A69" s="194" t="s">
        <v>218</v>
      </c>
      <c r="B69" s="507"/>
      <c r="C69" s="508"/>
      <c r="D69" s="506"/>
      <c r="E69" s="506"/>
      <c r="F69" s="506"/>
      <c r="G69" s="506"/>
      <c r="H69" s="506"/>
    </row>
    <row r="70" spans="1:16" s="51" customFormat="1" ht="16.5" customHeight="1">
      <c r="A70" s="192" t="s">
        <v>225</v>
      </c>
      <c r="B70" s="216"/>
      <c r="C70" s="216"/>
      <c r="D70" s="216"/>
      <c r="E70" s="216"/>
      <c r="F70" s="216"/>
      <c r="G70" s="216"/>
      <c r="H70" s="216"/>
    </row>
    <row r="71" spans="1:16" s="51" customFormat="1" ht="16.5" customHeight="1">
      <c r="A71" s="192" t="s">
        <v>238</v>
      </c>
      <c r="B71" s="216"/>
      <c r="C71" s="216"/>
      <c r="D71" s="216"/>
      <c r="E71" s="216"/>
      <c r="F71" s="216"/>
      <c r="G71" s="216"/>
      <c r="H71" s="216"/>
    </row>
    <row r="72" spans="1:16" s="52" customFormat="1">
      <c r="A72" s="194" t="s">
        <v>226</v>
      </c>
      <c r="B72" s="217"/>
      <c r="C72" s="218"/>
      <c r="D72" s="218"/>
      <c r="E72" s="218"/>
      <c r="F72" s="218"/>
      <c r="G72" s="218"/>
      <c r="H72" s="218"/>
    </row>
    <row r="73" spans="1:16" s="52" customFormat="1">
      <c r="A73" s="194" t="s">
        <v>212</v>
      </c>
      <c r="B73" s="217"/>
      <c r="C73" s="218"/>
      <c r="D73" s="218"/>
      <c r="E73" s="218"/>
      <c r="F73" s="218"/>
      <c r="G73" s="218"/>
      <c r="H73" s="218"/>
    </row>
    <row r="74" spans="1:16" s="52" customFormat="1">
      <c r="A74" s="194"/>
      <c r="B74" s="217"/>
      <c r="C74" s="218"/>
      <c r="D74" s="218"/>
      <c r="E74" s="218"/>
      <c r="F74" s="218"/>
      <c r="G74" s="218"/>
      <c r="H74" s="218"/>
    </row>
    <row r="75" spans="1:16">
      <c r="A75" s="506"/>
      <c r="B75" s="507"/>
      <c r="C75" s="527"/>
      <c r="D75" s="527"/>
      <c r="E75" s="527"/>
      <c r="F75" s="527"/>
      <c r="G75" s="527"/>
      <c r="H75" s="527"/>
    </row>
    <row r="76" spans="1:16">
      <c r="A76" s="114" t="s">
        <v>4</v>
      </c>
      <c r="B76" s="506"/>
      <c r="C76" s="506"/>
      <c r="D76" s="506"/>
      <c r="E76" s="506"/>
      <c r="F76" s="506"/>
      <c r="G76" s="506"/>
      <c r="H76" s="506"/>
    </row>
    <row r="77" spans="1:16">
      <c r="A77" s="506"/>
      <c r="B77" s="507"/>
      <c r="C77" s="527"/>
      <c r="D77" s="527"/>
      <c r="E77" s="527"/>
      <c r="F77" s="527"/>
      <c r="G77" s="527"/>
      <c r="H77" s="527"/>
    </row>
    <row r="78" spans="1:16">
      <c r="A78" s="506"/>
      <c r="B78" s="507"/>
      <c r="C78" s="527"/>
      <c r="D78" s="527"/>
      <c r="E78" s="527"/>
      <c r="F78" s="506"/>
      <c r="G78" s="506"/>
      <c r="H78" s="506"/>
    </row>
    <row r="79" spans="1:16">
      <c r="A79" s="506"/>
      <c r="B79" s="507"/>
      <c r="C79" s="506"/>
      <c r="D79" s="506"/>
      <c r="E79" s="506"/>
      <c r="F79" s="506"/>
      <c r="G79" s="506"/>
      <c r="H79" s="506"/>
    </row>
    <row r="80" spans="1:16">
      <c r="A80" s="506"/>
      <c r="B80" s="507"/>
      <c r="C80" s="506"/>
      <c r="D80" s="527"/>
      <c r="E80" s="506"/>
      <c r="F80" s="506"/>
      <c r="G80" s="506"/>
      <c r="H80" s="506"/>
    </row>
    <row r="81" spans="3:5">
      <c r="C81" s="527"/>
      <c r="D81" s="527"/>
      <c r="E81" s="527"/>
    </row>
    <row r="82" spans="3:5">
      <c r="C82" s="527"/>
      <c r="D82" s="527"/>
      <c r="E82" s="527"/>
    </row>
    <row r="86" spans="3:5">
      <c r="C86" s="527"/>
      <c r="D86" s="527"/>
      <c r="E86" s="527"/>
    </row>
  </sheetData>
  <mergeCells count="6">
    <mergeCell ref="A67:H67"/>
    <mergeCell ref="A3:H3"/>
    <mergeCell ref="A1:H1"/>
    <mergeCell ref="A2:H2"/>
    <mergeCell ref="A65:H65"/>
    <mergeCell ref="A66:H66"/>
  </mergeCells>
  <hyperlinks>
    <hyperlink ref="A76"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orientation="portrait" horizontalDpi="4294967293" r:id="rId1"/>
  <headerFooter scaleWithDoc="0">
    <oddHeader>&amp;LEnvironnement et société&amp;CENVIRONNEMENT ET ÉNERGIE</oddHeader>
    <oddFooter>&amp;C&amp;P / &amp;N&amp;R© IBSA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21</vt:i4>
      </vt:variant>
    </vt:vector>
  </HeadingPairs>
  <TitlesOfParts>
    <vt:vector size="37" baseType="lpstr">
      <vt:lpstr>Index</vt:lpstr>
      <vt:lpstr>12.2.1.1</vt:lpstr>
      <vt:lpstr>12.2.1.2</vt:lpstr>
      <vt:lpstr>12.2.1.3</vt:lpstr>
      <vt:lpstr>12.2.1.4</vt:lpstr>
      <vt:lpstr>12.2.2.1</vt:lpstr>
      <vt:lpstr>12.2.2.2</vt:lpstr>
      <vt:lpstr>12.2.2.3</vt:lpstr>
      <vt:lpstr>12.2.2.4</vt:lpstr>
      <vt:lpstr>12.2.3.1</vt:lpstr>
      <vt:lpstr>12.2.3.2</vt:lpstr>
      <vt:lpstr>12.2.3.3</vt:lpstr>
      <vt:lpstr>12.2.3.4</vt:lpstr>
      <vt:lpstr>12.2.3.5</vt:lpstr>
      <vt:lpstr>12.2.3.6</vt:lpstr>
      <vt:lpstr>12.2.4.1</vt:lpstr>
      <vt:lpstr>'12.2.1.1'!Impression_des_titres</vt:lpstr>
      <vt:lpstr>'12.2.1.2'!Impression_des_titres</vt:lpstr>
      <vt:lpstr>'12.2.1.3'!Impression_des_titres</vt:lpstr>
      <vt:lpstr>'12.2.1.4'!Impression_des_titres</vt:lpstr>
      <vt:lpstr>'12.2.4.1'!Impression_des_titres</vt:lpstr>
      <vt:lpstr>'12.2.1.1'!Zone_d_impression</vt:lpstr>
      <vt:lpstr>'12.2.1.2'!Zone_d_impression</vt:lpstr>
      <vt:lpstr>'12.2.1.3'!Zone_d_impression</vt:lpstr>
      <vt:lpstr>'12.2.1.4'!Zone_d_impression</vt:lpstr>
      <vt:lpstr>'12.2.2.1'!Zone_d_impression</vt:lpstr>
      <vt:lpstr>'12.2.2.2'!Zone_d_impression</vt:lpstr>
      <vt:lpstr>'12.2.2.3'!Zone_d_impression</vt:lpstr>
      <vt:lpstr>'12.2.2.4'!Zone_d_impression</vt:lpstr>
      <vt:lpstr>'12.2.3.1'!Zone_d_impression</vt:lpstr>
      <vt:lpstr>'12.2.3.2'!Zone_d_impression</vt:lpstr>
      <vt:lpstr>'12.2.3.3'!Zone_d_impression</vt:lpstr>
      <vt:lpstr>'12.2.3.4'!Zone_d_impression</vt:lpstr>
      <vt:lpstr>'12.2.3.5'!Zone_d_impression</vt:lpstr>
      <vt:lpstr>'12.2.3.6'!Zone_d_impression</vt:lpstr>
      <vt:lpstr>'12.2.4.1'!Zone_d_impression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2022-02-21T13:04:28Z</dcterms:created>
  <dcterms:modified xsi:type="dcterms:W3CDTF">2024-12-17T13:11:17Z</dcterms:modified>
</cp:coreProperties>
</file>