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700" tabRatio="819"/>
  </bookViews>
  <sheets>
    <sheet name="Index" sheetId="5" r:id="rId1"/>
    <sheet name="13.6.1.1" sheetId="4" r:id="rId2"/>
    <sheet name="13.6.2.1" sheetId="9" r:id="rId3"/>
    <sheet name="13.6.2.2" sheetId="15" r:id="rId4"/>
    <sheet name="13.6.2.3" sheetId="16" r:id="rId5"/>
    <sheet name="13.6.3.1" sheetId="6" r:id="rId6"/>
    <sheet name="13.6.3.2" sheetId="10" r:id="rId7"/>
    <sheet name="13.6.3.3" sheetId="13" r:id="rId8"/>
    <sheet name="13.6.3.4" sheetId="14" r:id="rId9"/>
  </sheets>
  <definedNames>
    <definedName name="__xlnm.Print_Area_4" localSheetId="2">#REF!</definedName>
    <definedName name="__xlnm.Print_Area_4" localSheetId="3">#REF!</definedName>
    <definedName name="__xlnm.Print_Area_4" localSheetId="4">#REF!</definedName>
    <definedName name="__xlnm.Print_Area_4" localSheetId="5">#REF!</definedName>
    <definedName name="__xlnm.Print_Area_4" localSheetId="6">#REF!</definedName>
    <definedName name="__xlnm.Print_Area_4" localSheetId="7">#REF!</definedName>
    <definedName name="__xlnm.Print_Area_4" localSheetId="8">#REF!</definedName>
    <definedName name="__xlnm.Print_Area_4">#REF!</definedName>
    <definedName name="__xlnm.Print_Area_5" localSheetId="2">#REF!</definedName>
    <definedName name="__xlnm.Print_Area_5" localSheetId="3">#REF!</definedName>
    <definedName name="__xlnm.Print_Area_5" localSheetId="4">#REF!</definedName>
    <definedName name="__xlnm.Print_Area_5" localSheetId="5">#REF!</definedName>
    <definedName name="__xlnm.Print_Area_5" localSheetId="6">#REF!</definedName>
    <definedName name="__xlnm.Print_Area_5" localSheetId="7">#REF!</definedName>
    <definedName name="__xlnm.Print_Area_5" localSheetId="8">#REF!</definedName>
    <definedName name="__xlnm.Print_Area_5">#REF!</definedName>
    <definedName name="__xlnm.Print_Titles_4" localSheetId="2">(#REF!,#REF!)</definedName>
    <definedName name="__xlnm.Print_Titles_4" localSheetId="3">(#REF!,#REF!)</definedName>
    <definedName name="__xlnm.Print_Titles_4" localSheetId="4">(#REF!,#REF!)</definedName>
    <definedName name="__xlnm.Print_Titles_4" localSheetId="5">(#REF!,#REF!)</definedName>
    <definedName name="__xlnm.Print_Titles_4" localSheetId="6">(#REF!,#REF!)</definedName>
    <definedName name="__xlnm.Print_Titles_4" localSheetId="7">(#REF!,#REF!)</definedName>
    <definedName name="__xlnm.Print_Titles_4" localSheetId="8">(#REF!,#REF!)</definedName>
    <definedName name="__xlnm.Print_Titles_4">(#REF!,#REF!)</definedName>
    <definedName name="__xlnm.Print_Titles_5" localSheetId="2">#REF!</definedName>
    <definedName name="__xlnm.Print_Titles_5" localSheetId="3">#REF!</definedName>
    <definedName name="__xlnm.Print_Titles_5" localSheetId="4">#REF!</definedName>
    <definedName name="__xlnm.Print_Titles_5" localSheetId="5">#REF!</definedName>
    <definedName name="__xlnm.Print_Titles_5" localSheetId="6">#REF!</definedName>
    <definedName name="__xlnm.Print_Titles_5" localSheetId="7">#REF!</definedName>
    <definedName name="__xlnm.Print_Titles_5" localSheetId="8">#REF!</definedName>
    <definedName name="__xlnm.Print_Titles_5">#REF!</definedName>
    <definedName name="Belgique_arrivées_et_nuitées_BHG_en_Rijk_95_2000_2001_2002" localSheetId="3">#REF!</definedName>
    <definedName name="Belgique_arrivées_et_nuitées_BHG_en_Rijk_95_2000_2001_2002" localSheetId="4">#REF!</definedName>
    <definedName name="Belgique_arrivées_et_nuitées_BHG_en_Rijk_95_2000_2001_2002" localSheetId="6">#REF!</definedName>
    <definedName name="Belgique_arrivées_et_nuitées_BHG_en_Rijk_95_2000_2001_2002" localSheetId="7">#REF!</definedName>
    <definedName name="Belgique_arrivées_et_nuitées_BHG_en_Rijk_95_2000_2001_2002" localSheetId="8">#REF!</definedName>
    <definedName name="Belgique_arrivées_et_nuitées_BHG_en_Rijk_95_2000_2001_2002">#REF!</definedName>
    <definedName name="_xlnm.Print_Titles" localSheetId="1">'13.6.1.1'!$1:$4</definedName>
    <definedName name="_xlnm.Print_Titles" localSheetId="2">'13.6.2.1'!$2:$4</definedName>
    <definedName name="_xlnm.Print_Titles" localSheetId="3">'13.6.2.2'!$2:$3</definedName>
    <definedName name="_xlnm.Print_Titles" localSheetId="4">'13.6.2.3'!$1:$1</definedName>
    <definedName name="_xlnm.Print_Titles" localSheetId="6">'13.6.3.2'!$A:$A,'13.6.3.2'!$1:$1</definedName>
    <definedName name="srr">"#REF!"</definedName>
    <definedName name="table" localSheetId="3">#REF!</definedName>
    <definedName name="table" localSheetId="4">#REF!</definedName>
    <definedName name="table" localSheetId="6">#REF!</definedName>
    <definedName name="table" localSheetId="7">#REF!</definedName>
    <definedName name="table" localSheetId="8">#REF!</definedName>
    <definedName name="table">#REF!</definedName>
    <definedName name="_xlnm.Print_Area" localSheetId="1">'13.6.1.1'!$A$1:$N$25</definedName>
    <definedName name="_xlnm.Print_Area" localSheetId="2">'13.6.2.1'!$A$1:$J$84</definedName>
    <definedName name="_xlnm.Print_Area" localSheetId="3">'13.6.2.2'!$A$1:$J$83</definedName>
    <definedName name="_xlnm.Print_Area" localSheetId="4">'13.6.2.3'!$A$1:$T$14</definedName>
    <definedName name="_xlnm.Print_Area" localSheetId="5">'13.6.3.1'!$A$1:$K$19</definedName>
    <definedName name="_xlnm.Print_Area" localSheetId="6">'13.6.3.2'!$A$1:$U$17</definedName>
    <definedName name="_xlnm.Print_Area" localSheetId="7">'13.6.3.3'!$A$1:$K$23</definedName>
    <definedName name="_xlnm.Print_Area" localSheetId="8">'13.6.3.4'!$A$1:$D$23</definedName>
    <definedName name="_xlnm.Print_Area" localSheetId="0">Index!$A$1:$C$21</definedName>
  </definedNames>
  <calcPr calcId="162913"/>
</workbook>
</file>

<file path=xl/calcChain.xml><?xml version="1.0" encoding="utf-8"?>
<calcChain xmlns="http://schemas.openxmlformats.org/spreadsheetml/2006/main">
  <c r="I20" i="4" l="1"/>
  <c r="F20" i="4"/>
  <c r="C20" i="4"/>
  <c r="I19" i="4"/>
  <c r="F19" i="4"/>
  <c r="C19" i="4"/>
  <c r="I18" i="4"/>
  <c r="F18" i="4"/>
  <c r="C18" i="4"/>
  <c r="I17" i="4"/>
  <c r="F17" i="4"/>
  <c r="C17" i="4"/>
  <c r="D19" i="14" l="1"/>
  <c r="C19" i="14"/>
  <c r="B19" i="14"/>
</calcChain>
</file>

<file path=xl/sharedStrings.xml><?xml version="1.0" encoding="utf-8"?>
<sst xmlns="http://schemas.openxmlformats.org/spreadsheetml/2006/main" count="428" uniqueCount="149">
  <si>
    <t>Région de Bruxelles-Capitale</t>
  </si>
  <si>
    <t>Région flamande</t>
  </si>
  <si>
    <t>Région wallonne</t>
  </si>
  <si>
    <t>Belgique</t>
  </si>
  <si>
    <t>Retour à l'index</t>
  </si>
  <si>
    <t>Moto</t>
  </si>
  <si>
    <t>Vélo (adulte)</t>
  </si>
  <si>
    <t>0 bien</t>
  </si>
  <si>
    <t>1 bien ou plus</t>
  </si>
  <si>
    <t>Total</t>
  </si>
  <si>
    <t>Voiture personelle</t>
  </si>
  <si>
    <r>
      <t>Période</t>
    </r>
    <r>
      <rPr>
        <b/>
        <vertAlign val="superscript"/>
        <sz val="11"/>
        <color indexed="9"/>
        <rFont val="Arial"/>
        <family val="2"/>
      </rPr>
      <t>a1</t>
    </r>
  </si>
  <si>
    <r>
      <t>:</t>
    </r>
    <r>
      <rPr>
        <b/>
        <vertAlign val="superscript"/>
        <sz val="11"/>
        <rFont val="Arial"/>
        <family val="2"/>
      </rPr>
      <t>x</t>
    </r>
  </si>
  <si>
    <r>
      <t>:</t>
    </r>
    <r>
      <rPr>
        <vertAlign val="superscript"/>
        <sz val="11"/>
        <rFont val="Arial"/>
        <family val="2"/>
      </rPr>
      <t>x</t>
    </r>
  </si>
  <si>
    <t>Taux de possession des ménages</t>
  </si>
  <si>
    <t xml:space="preserve">x = Non existant (question non posée dans les enquêtes) </t>
  </si>
  <si>
    <t>Mobilité et transport</t>
  </si>
  <si>
    <t>région</t>
  </si>
  <si>
    <t>13.6.1 Équipement des ménages</t>
  </si>
  <si>
    <t>Lieu de résidence vers lieu de scolarité</t>
  </si>
  <si>
    <t>2009-2010</t>
  </si>
  <si>
    <t>2010-2011</t>
  </si>
  <si>
    <t>2011-2012</t>
  </si>
  <si>
    <t>2012-2013</t>
  </si>
  <si>
    <t>2013-2014</t>
  </si>
  <si>
    <t>RBC vers RBC (1)</t>
  </si>
  <si>
    <t>RBC vers Brabant flamand</t>
  </si>
  <si>
    <t>RBC vers Brabant wallon</t>
  </si>
  <si>
    <t>RBC vers Région flamande (hors Brabant flamand)</t>
  </si>
  <si>
    <t>RBC vers Région wallonne (hors Brabant wallon)</t>
  </si>
  <si>
    <t>RBC vers autres régions de Belgique (2)</t>
  </si>
  <si>
    <t>Brabant flamand vers RBC</t>
  </si>
  <si>
    <t>Brabant wallon vers RBC</t>
  </si>
  <si>
    <t>Région flamande (hors Brabant flamand) vers RBC</t>
  </si>
  <si>
    <t>Région wallonne (hors Brabant wallon) vers RBC</t>
  </si>
  <si>
    <t>Inconnu/hors Belgique vers RBC</t>
  </si>
  <si>
    <t>Autres régions et inconnu/hors Belgique vers RBC (3)</t>
  </si>
  <si>
    <t>Unité : nombre d'élèves
 Échelle géographique : région
Source : IBSA, Communauté française, Communauté flamande</t>
  </si>
  <si>
    <t>Année</t>
  </si>
  <si>
    <t>Voiture 
(seul ou en famille)</t>
  </si>
  <si>
    <t>Covoiturage</t>
  </si>
  <si>
    <t>Train</t>
  </si>
  <si>
    <t>Transport collectif organisé par l'employeur</t>
  </si>
  <si>
    <t>Vélo</t>
  </si>
  <si>
    <t>Marche</t>
  </si>
  <si>
    <t xml:space="preserve">Âge du candidat au permis </t>
  </si>
  <si>
    <t>Moins de 20 ans</t>
  </si>
  <si>
    <t>De 20 à 30 ans inclus</t>
  </si>
  <si>
    <t>Plus de 30 ans</t>
  </si>
  <si>
    <t>Examens présentés</t>
  </si>
  <si>
    <t>Examens réussis</t>
  </si>
  <si>
    <t>Unité : Nombre d'examens
Échelle géographique : région
Source : GOCA</t>
  </si>
  <si>
    <t xml:space="preserve">a1 : Les candidats ont libre choix du centre d'examen pour l'examen théorique et l'examen pratique. </t>
  </si>
  <si>
    <t>13.6.2 Permis de conduire</t>
  </si>
  <si>
    <t>Lieu de résidence vers lieu de travail</t>
  </si>
  <si>
    <t>RBC vers Région flamande</t>
  </si>
  <si>
    <t>RBC vers Région wallonne</t>
  </si>
  <si>
    <t>Région flamande vers RBC</t>
  </si>
  <si>
    <t>Région wallonne vers RBC</t>
  </si>
  <si>
    <t>Autres régions de Belgique vers RBC (3)</t>
  </si>
  <si>
    <t>Total travaillant en RBC (1+3)</t>
  </si>
  <si>
    <t xml:space="preserve">13.6.3 Déplacements </t>
  </si>
  <si>
    <t>Pratiques de déplacement</t>
  </si>
  <si>
    <t>Déplacements vers ou depuis la RBC</t>
  </si>
  <si>
    <t>Déplacements internes à la RBC</t>
  </si>
  <si>
    <t>Total des déplacements</t>
  </si>
  <si>
    <t>Voiture conducteur</t>
  </si>
  <si>
    <t>Voiture passager</t>
  </si>
  <si>
    <t>Total voiture</t>
  </si>
  <si>
    <t>Taxi</t>
  </si>
  <si>
    <t>Vélomoteur, moto</t>
  </si>
  <si>
    <t xml:space="preserve">Vélo </t>
  </si>
  <si>
    <t>Tram STIB</t>
  </si>
  <si>
    <t>Métro STIB</t>
  </si>
  <si>
    <t>Bus STIB</t>
  </si>
  <si>
    <t>Total STIB</t>
  </si>
  <si>
    <t>Bus De Lijn</t>
  </si>
  <si>
    <t>Bus TEC</t>
  </si>
  <si>
    <t>Total transports publics</t>
  </si>
  <si>
    <t>Autre</t>
  </si>
  <si>
    <t>Unité : pourcentage des déplacements effectués
Échelle géographique : région
Source : Bruxelles Mobilité (Enquête BELDAM 2010)</t>
  </si>
  <si>
    <t>Transport public 
(métro, tam, bus)</t>
  </si>
  <si>
    <t>Lieu de travail</t>
  </si>
  <si>
    <t>Total de tous les modes</t>
  </si>
  <si>
    <r>
      <t>Mode utilisé pour le déplacement principal</t>
    </r>
    <r>
      <rPr>
        <b/>
        <vertAlign val="superscript"/>
        <sz val="11"/>
        <color indexed="9"/>
        <rFont val="Arial"/>
        <family val="2"/>
      </rPr>
      <t>a1</t>
    </r>
  </si>
  <si>
    <t>Nombre de déplacements considérés</t>
  </si>
  <si>
    <t>13.6.3.3  Déplacements domicile-travail : mode principal de transport utilisé pour atteindre le lieu de travail</t>
  </si>
  <si>
    <t>13.6.3.4  Ensemble des déplacements : mode principal de transport utilisé de/vers la RBC ou pour les trajets internes à la RBC</t>
  </si>
  <si>
    <t>13.6.3.1  Déplacements domicile-école : déplacements de la population scolaire totale (relais du tableau 6.3.1.1)</t>
  </si>
  <si>
    <t>13.6.3.2  Déplacements domicile-travail : déplacements de la population active occupée (relais du tableau 7.3.1.3)</t>
  </si>
  <si>
    <t>a1 : Enseignement maternel, primaire et secondaire de la Communauté française et de la Communauté flamande</t>
  </si>
  <si>
    <t>a2 : Populations scolaires au lieu d'implantation et non au lieu du siège d'établissement (voir méthodologie)</t>
  </si>
  <si>
    <t>a1 : Ce diagnostic concerne uniquement les entreprises de plus de 100 travailleurs.</t>
  </si>
  <si>
    <r>
      <t>2007</t>
    </r>
    <r>
      <rPr>
        <b/>
        <vertAlign val="superscript"/>
        <sz val="11"/>
        <rFont val="Arial"/>
        <family val="2"/>
      </rPr>
      <t>b</t>
    </r>
  </si>
  <si>
    <r>
      <t>2007</t>
    </r>
    <r>
      <rPr>
        <vertAlign val="superscript"/>
        <sz val="11"/>
        <rFont val="Arial"/>
        <family val="2"/>
      </rPr>
      <t>b</t>
    </r>
  </si>
  <si>
    <t>b = Rupture de série (voir fichier méthodologique)</t>
  </si>
  <si>
    <t xml:space="preserve">a2 : Les parts modales sont calculées sur base du mode principal de déplacement (le mode qui concerne la plus grande distance parcourue entre le domicile et le travail, la plus grande partie de l'année). </t>
  </si>
  <si>
    <t xml:space="preserve">Le mode de déplacement "autres" (qui inclut les "inconnus") a été redistribué dans les différentes catégories. </t>
  </si>
  <si>
    <t>Hommes</t>
  </si>
  <si>
    <t>Femmes</t>
  </si>
  <si>
    <t>Non précisé</t>
  </si>
  <si>
    <t>13.6.2.1  Permis B : nombre d'examens pratiques présentés et réussis sur la voie publique par classe d'âge</t>
  </si>
  <si>
    <t>13.6.2.2  Permis B : nombre d'examens pratiques présentés et réussis sur la voie publique par sexe</t>
  </si>
  <si>
    <t>Permis AM - Examens présentés</t>
  </si>
  <si>
    <t>Permis AM - Examens réussis</t>
  </si>
  <si>
    <t>Permis A - Examens réussis</t>
  </si>
  <si>
    <t>Permis B - Examens réussis</t>
  </si>
  <si>
    <t>a1 : Permis AM = permis "Cyclomoteur". L'examen pratique se déroule sur terrain privé.</t>
  </si>
  <si>
    <r>
      <t>Permis A</t>
    </r>
    <r>
      <rPr>
        <sz val="11"/>
        <color theme="1"/>
        <rFont val="Arial"/>
        <family val="2"/>
      </rPr>
      <t xml:space="preserve"> - Examens présentés</t>
    </r>
  </si>
  <si>
    <r>
      <t>Permis B</t>
    </r>
    <r>
      <rPr>
        <sz val="11"/>
        <color theme="1"/>
        <rFont val="Arial"/>
        <family val="2"/>
      </rPr>
      <t xml:space="preserve"> - Examens présentés</t>
    </r>
  </si>
  <si>
    <t>Cyclomoteur, scooter</t>
  </si>
  <si>
    <t>13.6.1.1  Enquête sur le Budget des Ménages : possession de voitures, motos, cyclomoteurs et vélos</t>
  </si>
  <si>
    <t>16.6.2.3  Permis AM (cyclomoteur), A (moto), B (voiture) : nombre d'examens pratiques présentés et réussis en Région de Bruxelles-Capitale</t>
  </si>
  <si>
    <t>a2 : Permis A = permis "Moto" (inclus les catégories A1, A2 et A). L'examen pratique se déroule sur la voie publique.</t>
  </si>
  <si>
    <t>a3 : Permis B = permis "Voiture". L'examen pratique se déroule sur la voie publique.</t>
  </si>
  <si>
    <t>2014-2015</t>
  </si>
  <si>
    <t>a1 : Le moyen de transport utilisé pour effectuer la plus grande distance au sein du déplacement.</t>
  </si>
  <si>
    <t>2015-2016</t>
  </si>
  <si>
    <t>1999-2004</t>
  </si>
  <si>
    <t>2005-2010</t>
  </si>
  <si>
    <t>2012-2016</t>
  </si>
  <si>
    <t>A partir de 2012, les enquêtes se font uniquement tous les deux ans. Une moyenne a été calculée pour les trois enquête de 2012, 2014 et 2016.</t>
  </si>
  <si>
    <t>a1 : La variabilité entre les résultats des enquêtes annuelles étant élevée, un taux moyen a été calculé pour des périodes de 6 années successives jusqu'en 2010. Il n'y a pas eu d'enquête en 2011.</t>
  </si>
  <si>
    <t>2016-2017</t>
  </si>
  <si>
    <r>
      <t>Total scolarisé en RBC (1+3)</t>
    </r>
    <r>
      <rPr>
        <b/>
        <vertAlign val="superscript"/>
        <sz val="11"/>
        <rFont val="Arial"/>
        <family val="2"/>
      </rPr>
      <t>a1 a2</t>
    </r>
  </si>
  <si>
    <t>b1 = rupture de série : En 2017, l'Enquête sur les forces de travail a fait l'objet d'une profonde réforme méthodologique. Les principaux changements concernent l'échantillon qui devient un panel rotatif, les méthodes de collecte des données et la manière de pondérer les résultats. la nouvelle série qui démarre en 2017 n'est plus comparable avec la série historique précédente (voir méthodologie "Marché du travail").</t>
  </si>
  <si>
    <t>Unité : milliers de personnes
 Échelle géographique : région
Source : Statbel (Direction générale Statistique – Statistics Belgium)  (Enquête sur les forces de travail)</t>
  </si>
  <si>
    <t>Tableau 13.6.3.2
Déplacements domicile-travail en Région de Bruxelles-Capitale : déplacements de la population active occupée (15-64 ans) du lieu de résidence vers le lieu de travail : 2000-2019 (moyenne annuelle)</t>
  </si>
  <si>
    <t>2000-2019</t>
  </si>
  <si>
    <r>
      <t>Région où l'examen est présenté</t>
    </r>
    <r>
      <rPr>
        <b/>
        <vertAlign val="superscript"/>
        <sz val="11"/>
        <color rgb="FFFFFFFF"/>
        <rFont val="Arial"/>
        <family val="2"/>
      </rPr>
      <t>a1</t>
    </r>
  </si>
  <si>
    <r>
      <t>2007</t>
    </r>
    <r>
      <rPr>
        <b/>
        <vertAlign val="superscript"/>
        <sz val="11"/>
        <color rgb="FFFFFFFF"/>
        <rFont val="Arial"/>
        <family val="2"/>
      </rPr>
      <t>b</t>
    </r>
  </si>
  <si>
    <r>
      <t>2017</t>
    </r>
    <r>
      <rPr>
        <b/>
        <vertAlign val="superscript"/>
        <sz val="11"/>
        <color rgb="FFFFFFFF"/>
        <rFont val="Arial"/>
        <family val="2"/>
      </rPr>
      <t>b</t>
    </r>
  </si>
  <si>
    <r>
      <t>Unité : pourcentage (part modale)</t>
    </r>
    <r>
      <rPr>
        <i/>
        <vertAlign val="superscript"/>
        <sz val="11"/>
        <color rgb="FFD95A49"/>
        <rFont val="Arial"/>
        <family val="2"/>
      </rPr>
      <t>a2</t>
    </r>
    <r>
      <rPr>
        <i/>
        <sz val="11"/>
        <color rgb="FFD95A49"/>
        <rFont val="Arial"/>
        <family val="2"/>
      </rPr>
      <t xml:space="preserve">
Échelle géographique : région
Source : SPF Mobilité et Transports (Diagnostic des déplacements domicile-travail)</t>
    </r>
  </si>
  <si>
    <t>2018-2019</t>
  </si>
  <si>
    <t>2017-2018</t>
  </si>
  <si>
    <r>
      <t>Tableau 13.6.3.1
Déplacements domicile-école en Région de Bruxelles-Capitale : déplacement de la population scolaire</t>
    </r>
    <r>
      <rPr>
        <b/>
        <vertAlign val="superscript"/>
        <sz val="14"/>
        <color rgb="FFD95A49"/>
        <rFont val="Arial"/>
        <family val="2"/>
      </rPr>
      <t>a1</t>
    </r>
    <r>
      <rPr>
        <b/>
        <sz val="14"/>
        <color rgb="FFD95A49"/>
        <rFont val="Arial"/>
        <family val="2"/>
      </rPr>
      <t xml:space="preserve"> du lieu de résidence vers le lieu de scolarité</t>
    </r>
    <r>
      <rPr>
        <b/>
        <vertAlign val="superscript"/>
        <sz val="14"/>
        <color rgb="FFD95A49"/>
        <rFont val="Arial"/>
        <family val="2"/>
      </rPr>
      <t>a2</t>
    </r>
    <r>
      <rPr>
        <b/>
        <sz val="14"/>
        <color rgb="FFD95A49"/>
        <rFont val="Arial"/>
        <family val="2"/>
      </rPr>
      <t xml:space="preserve"> : 2009-2010 à 2018-2019</t>
    </r>
  </si>
  <si>
    <t>2009-2010 à 2018-2019</t>
  </si>
  <si>
    <t>Dernière mise à jour : 11/09/2020</t>
  </si>
  <si>
    <t>2014-2018</t>
  </si>
  <si>
    <t>Tableau 13.6.1.1
Équipement des ménages en voitures, motos, cyclomoteurs et vélos, d'après l'Enquête sur le Budget des Ménages : 1999-2018</t>
  </si>
  <si>
    <t>1999-2018</t>
  </si>
  <si>
    <r>
      <t>Tableau 13.6.3.3
Diagnostic des déplacements domicile-travail</t>
    </r>
    <r>
      <rPr>
        <b/>
        <vertAlign val="superscript"/>
        <sz val="14"/>
        <color rgb="FFD95A49"/>
        <rFont val="Arial"/>
        <family val="2"/>
      </rPr>
      <t>a1</t>
    </r>
    <r>
      <rPr>
        <b/>
        <sz val="14"/>
        <color rgb="FFD95A49"/>
        <rFont val="Arial"/>
        <family val="2"/>
      </rPr>
      <t xml:space="preserve"> : répartition modale selon le mode principal de transport utilisé pour atteindre le lieu de travail : 2005-2017</t>
    </r>
  </si>
  <si>
    <t>2005-2017</t>
  </si>
  <si>
    <t>2000-2018</t>
  </si>
  <si>
    <t>Tableau 13.6.2.1
Permis de conduire de catégorie B : nombre d'examens pratiques présentés et réussis sur la voie publique par classe d'âge et par région : 2000-2018</t>
  </si>
  <si>
    <t>Tableau 13.6.2.2
Permis de conduire de catégorie B : nombre d'examens pratiques présentés et réussis sur la voie publique par sexe et par région : 2000-2018</t>
  </si>
  <si>
    <r>
      <t>Tableau 13.6.2.3
Permis de conduire AM</t>
    </r>
    <r>
      <rPr>
        <b/>
        <vertAlign val="superscript"/>
        <sz val="14"/>
        <color rgb="FFD95A49"/>
        <rFont val="Arial"/>
        <family val="2"/>
      </rPr>
      <t>a1</t>
    </r>
    <r>
      <rPr>
        <b/>
        <sz val="14"/>
        <color rgb="FFD95A49"/>
        <rFont val="Arial"/>
        <family val="2"/>
      </rPr>
      <t>, A</t>
    </r>
    <r>
      <rPr>
        <b/>
        <vertAlign val="superscript"/>
        <sz val="14"/>
        <color rgb="FFD95A49"/>
        <rFont val="Arial"/>
        <family val="2"/>
      </rPr>
      <t>a2</t>
    </r>
    <r>
      <rPr>
        <b/>
        <sz val="14"/>
        <color rgb="FFD95A49"/>
        <rFont val="Arial"/>
        <family val="2"/>
      </rPr>
      <t xml:space="preserve"> et B</t>
    </r>
    <r>
      <rPr>
        <b/>
        <vertAlign val="superscript"/>
        <sz val="14"/>
        <color rgb="FFD95A49"/>
        <rFont val="Arial"/>
        <family val="2"/>
      </rPr>
      <t>a3</t>
    </r>
    <r>
      <rPr>
        <b/>
        <sz val="14"/>
        <color rgb="FFD95A49"/>
        <rFont val="Arial"/>
        <family val="2"/>
      </rPr>
      <t xml:space="preserve"> : évolution du nombre d'examens pratiques présentés et réussis en Région de Bruxelles-Capitale : 2000-2018</t>
    </r>
  </si>
  <si>
    <t>Tableau 13.6.3.4
Répartition modale des déplacements en Région de Bruxelles-Capitale selon le mode principal de déplacement : 2010</t>
  </si>
  <si>
    <t xml:space="preserve">Unité : pourcentage des ménages
 Échelle géographique : région
Source : SPF Economie - Statistics Belgium  (EBM)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</si>
</sst>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4" formatCode="_-* #,##0.00\ &quot;€&quot;_-;\-* #,##0.00\ &quot;€&quot;_-;_-* &quot;-&quot;??\ &quot;€&quot;_-;_-@_-"/>
    <numFmt numFmtId="164" formatCode="_(&quot;€&quot;* #,##0.00_);_(&quot;€&quot;* \(#,##0.00\);_(&quot;€&quot;* &quot;-&quot;??_);_(@_)"/>
    <numFmt numFmtId="165" formatCode="_ * #,##0.00_ ;_ * \-#,##0.00_ ;_ * &quot;-&quot;??_ ;_ @_ "/>
    <numFmt numFmtId="166" formatCode="_-* #,##0.00\ &quot;BF&quot;_-;\-* #,##0.00\ &quot;BF&quot;_-;_-* &quot;-&quot;??\ &quot;BF&quot;_-;_-@_-"/>
    <numFmt numFmtId="167" formatCode="#,##0.0"/>
    <numFmt numFmtId="168" formatCode="_-* #,##0.00\ [$_]_-;\-* #,##0.00\ [$_]_-;_-* &quot;-&quot;??\ [$_]_-;_-@_-"/>
    <numFmt numFmtId="169" formatCode="0.0"/>
    <numFmt numFmtId="170" formatCode="#,##0_ ;\-#,##0\ "/>
    <numFmt numFmtId="171" formatCode="#,##0.0_ ;\-#,##0.0\ "/>
    <numFmt numFmtId="172" formatCode="0.0;;"/>
    <numFmt numFmtId="173" formatCode="0.0%"/>
    <numFmt numFmtId="174" formatCode="##\ ##"/>
    <numFmt numFmtId="175" formatCode="##\ ##\ #"/>
    <numFmt numFmtId="176" formatCode="##\ ##\ ##"/>
    <numFmt numFmtId="177" formatCode="##\ ##\ ##\ ###"/>
    <numFmt numFmtId="178" formatCode="#,##0&quot; FB&quot;_);[Red]\(#,##0&quot; FB&quot;\)"/>
    <numFmt numFmtId="179" formatCode="_-* #,##0.00\ _B_F_-;\-* #,##0.00\ _B_F_-;_-* &quot;-&quot;??\ _B_F_-;_-@_-"/>
    <numFmt numFmtId="180" formatCode="_-* #,##0\ _F_B_-;\-* #,##0\ _F_B_-;_-* &quot;-&quot;\ _F_B_-;_-@_-"/>
    <numFmt numFmtId="181" formatCode="m/d/yy\ h:mm"/>
    <numFmt numFmtId="182" formatCode="mmm\ dd\,\ yyyy"/>
    <numFmt numFmtId="183" formatCode="_-* #,##0.00\ _F_B_-;\-* #,##0.00\ _F_B_-;_-* &quot;-&quot;??\ _F_B_-;_-@_-"/>
    <numFmt numFmtId="184" formatCode="_-* #,##0.00\ [$€]_-;\-* #,##0.00\ [$€]_-;_-* &quot;-&quot;??\ [$€]_-;_-@_-"/>
    <numFmt numFmtId="185" formatCode="_-* #,##0_р_._-;\-* #,##0_р_._-;_-* \-_р_._-;_-@_-"/>
    <numFmt numFmtId="186" formatCode="_-* #,##0.00_р_._-;\-* #,##0.00_р_._-;_-* \-??_р_._-;_-@_-"/>
    <numFmt numFmtId="187" formatCode="#,##0.0000"/>
    <numFmt numFmtId="188" formatCode="mmm\-yyyy"/>
    <numFmt numFmtId="189" formatCode="yyyy"/>
    <numFmt numFmtId="190" formatCode="0.000000%"/>
    <numFmt numFmtId="191" formatCode="&quot;€&quot;\ #,##0.00_);[Red]\(&quot;€&quot;\ #,##0.00\)"/>
    <numFmt numFmtId="192" formatCode="#,###,##0"/>
    <numFmt numFmtId="193" formatCode="_-* #,##0\ &quot;FB&quot;_-;\-* #,##0\ &quot;FB&quot;_-;_-* &quot;-&quot;\ &quot;FB&quot;_-;_-@_-"/>
    <numFmt numFmtId="194" formatCode="_-* #,##0.00\ &quot;FB&quot;_-;\-* #,##0.00\ &quot;FB&quot;_-;_-* &quot;-&quot;??\ &quot;FB&quot;_-;_-@_-"/>
    <numFmt numFmtId="195" formatCode="#,##0.00_ ;\-#,##0.00\ "/>
  </numFmts>
  <fonts count="103" x14ac:knownFonts="1">
    <font>
      <sz val="11"/>
      <color theme="1"/>
      <name val="Calibri"/>
      <family val="2"/>
      <scheme val="minor"/>
    </font>
    <font>
      <sz val="11"/>
      <color indexed="8"/>
      <name val="Calibri"/>
      <family val="2"/>
    </font>
    <font>
      <sz val="10"/>
      <name val="Arial"/>
      <family val="2"/>
    </font>
    <font>
      <sz val="11"/>
      <name val="Arial"/>
      <family val="2"/>
    </font>
    <font>
      <u/>
      <sz val="6.75"/>
      <color indexed="12"/>
      <name val="Tms Rmn"/>
    </font>
    <font>
      <sz val="11"/>
      <color indexed="9"/>
      <name val="Calibri"/>
      <family val="2"/>
    </font>
    <font>
      <sz val="11"/>
      <color indexed="20"/>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9"/>
      <name val="Tms Rmn"/>
    </font>
    <font>
      <b/>
      <sz val="11"/>
      <color indexed="63"/>
      <name val="Calibri"/>
      <family val="2"/>
    </font>
    <font>
      <b/>
      <sz val="11"/>
      <color indexed="8"/>
      <name val="Calibri"/>
      <family val="2"/>
    </font>
    <font>
      <b/>
      <sz val="10"/>
      <name val="Arial"/>
      <family val="2"/>
    </font>
    <font>
      <u/>
      <sz val="10"/>
      <color indexed="12"/>
      <name val="Arial"/>
      <family val="2"/>
    </font>
    <font>
      <vertAlign val="superscript"/>
      <sz val="11"/>
      <name val="Arial"/>
      <family val="2"/>
    </font>
    <font>
      <b/>
      <sz val="11"/>
      <name val="Arial"/>
      <family val="2"/>
    </font>
    <font>
      <b/>
      <vertAlign val="superscript"/>
      <sz val="11"/>
      <name val="Arial"/>
      <family val="2"/>
    </font>
    <font>
      <b/>
      <vertAlign val="superscript"/>
      <sz val="11"/>
      <color indexed="9"/>
      <name val="Arial"/>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60"/>
      <name val="Calibri"/>
      <family val="2"/>
    </font>
    <font>
      <sz val="11"/>
      <color indexed="17"/>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9"/>
      <name val="Times New Roman"/>
      <family val="1"/>
    </font>
    <font>
      <u/>
      <sz val="10"/>
      <color indexed="12"/>
      <name val="Times New Roman"/>
      <family val="1"/>
    </font>
    <font>
      <sz val="8"/>
      <name val="Arial"/>
      <family val="2"/>
    </font>
    <font>
      <b/>
      <sz val="8"/>
      <name val="Arial"/>
      <family val="2"/>
    </font>
    <font>
      <sz val="8"/>
      <color indexed="8"/>
      <name val="Calibri"/>
      <family val="2"/>
    </font>
    <font>
      <sz val="8"/>
      <name val="Times New Roman"/>
      <family val="1"/>
    </font>
    <font>
      <sz val="8"/>
      <color indexed="9"/>
      <name val="Calibri"/>
      <family val="2"/>
    </font>
    <font>
      <b/>
      <sz val="9"/>
      <name val="Times New Roman"/>
      <family val="1"/>
    </font>
    <font>
      <sz val="9"/>
      <color indexed="8"/>
      <name val="Times New Roman"/>
      <family val="1"/>
    </font>
    <font>
      <sz val="12"/>
      <color indexed="8"/>
      <name val="Times New Roman"/>
      <family val="1"/>
    </font>
    <font>
      <sz val="8"/>
      <color indexed="10"/>
      <name val="Calibri"/>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8"/>
      <color indexed="52"/>
      <name val="Calibri"/>
      <family val="2"/>
    </font>
    <font>
      <sz val="8"/>
      <color indexed="52"/>
      <name val="Calibri"/>
      <family val="2"/>
    </font>
    <font>
      <sz val="10"/>
      <name val="MS Sans Serif"/>
      <family val="2"/>
    </font>
    <font>
      <b/>
      <sz val="14"/>
      <name val="Times New Roman"/>
      <family val="1"/>
    </font>
    <font>
      <sz val="8"/>
      <color indexed="62"/>
      <name val="Calibri"/>
      <family val="2"/>
    </font>
    <font>
      <b/>
      <sz val="12"/>
      <name val="Times New Roman"/>
      <family val="1"/>
    </font>
    <font>
      <sz val="8"/>
      <color indexed="20"/>
      <name val="Calibri"/>
      <family val="2"/>
    </font>
    <font>
      <sz val="11"/>
      <color indexed="19"/>
      <name val="Calibri"/>
      <family val="2"/>
    </font>
    <font>
      <sz val="8"/>
      <color indexed="60"/>
      <name val="Calibri"/>
      <family val="2"/>
    </font>
    <font>
      <sz val="11"/>
      <name val="Calibri"/>
      <family val="2"/>
    </font>
    <font>
      <b/>
      <sz val="10"/>
      <color indexed="8"/>
      <name val="Arial"/>
      <family val="2"/>
    </font>
    <font>
      <sz val="8"/>
      <color indexed="17"/>
      <name val="Calibri"/>
      <family val="2"/>
    </font>
    <font>
      <b/>
      <sz val="8"/>
      <color indexed="63"/>
      <name val="Calibri"/>
      <family val="2"/>
    </font>
    <font>
      <sz val="10"/>
      <color indexed="8"/>
      <name val="MS Sans Serif"/>
      <family val="2"/>
    </font>
    <font>
      <b/>
      <sz val="12"/>
      <name val="Arial"/>
      <family val="2"/>
    </font>
    <font>
      <i/>
      <sz val="11"/>
      <name val="Arial"/>
      <family val="2"/>
    </font>
    <font>
      <i/>
      <sz val="8"/>
      <color indexed="23"/>
      <name val="Calibri"/>
      <family val="2"/>
    </font>
    <font>
      <b/>
      <sz val="24"/>
      <name val="Arial"/>
      <family val="2"/>
    </font>
    <font>
      <b/>
      <sz val="18"/>
      <color indexed="62"/>
      <name val="Cambria"/>
      <family val="2"/>
    </font>
    <font>
      <b/>
      <sz val="8"/>
      <color indexed="9"/>
      <name val="Calibri"/>
      <family val="2"/>
    </font>
    <font>
      <b/>
      <sz val="12"/>
      <color indexed="10"/>
      <name val="Arial"/>
      <family val="2"/>
    </font>
    <font>
      <sz val="10"/>
      <name val="Arial"/>
      <family val="2"/>
    </font>
    <font>
      <sz val="11"/>
      <color theme="1"/>
      <name val="Calibri"/>
      <family val="2"/>
      <scheme val="minor"/>
    </font>
    <font>
      <sz val="11"/>
      <color theme="0"/>
      <name val="Calibri"/>
      <family val="2"/>
      <scheme val="minor"/>
    </font>
    <font>
      <u/>
      <sz val="6.75"/>
      <color rgb="FF0000FF"/>
      <name val="Tms Rmn"/>
    </font>
    <font>
      <b/>
      <sz val="11"/>
      <color theme="1"/>
      <name val="Calibri"/>
      <family val="2"/>
      <scheme val="minor"/>
    </font>
    <font>
      <sz val="10"/>
      <color rgb="FF1C4E94"/>
      <name val="Arial"/>
      <family val="2"/>
    </font>
    <font>
      <b/>
      <sz val="11"/>
      <color theme="0"/>
      <name val="Arial"/>
      <family val="2"/>
    </font>
    <font>
      <sz val="11"/>
      <color rgb="FF1C4E94"/>
      <name val="Arial"/>
      <family val="2"/>
    </font>
    <font>
      <sz val="11"/>
      <color theme="1"/>
      <name val="Arial"/>
      <family val="2"/>
    </font>
    <font>
      <b/>
      <sz val="11"/>
      <color rgb="FFFFFFFF"/>
      <name val="Arial"/>
      <family val="2"/>
    </font>
    <font>
      <b/>
      <sz val="11"/>
      <color theme="1"/>
      <name val="Arial"/>
      <family val="2"/>
    </font>
    <font>
      <i/>
      <sz val="11"/>
      <color theme="1"/>
      <name val="Arial"/>
      <family val="2"/>
    </font>
    <font>
      <sz val="10"/>
      <color rgb="FF1C4E94"/>
      <name val="Calibri"/>
      <family val="2"/>
      <scheme val="minor"/>
    </font>
    <font>
      <b/>
      <sz val="24"/>
      <color rgb="FFD95A49"/>
      <name val="Arial"/>
      <family val="2"/>
    </font>
    <font>
      <sz val="10"/>
      <color rgb="FFD95A49"/>
      <name val="Arial"/>
      <family val="2"/>
    </font>
    <font>
      <b/>
      <sz val="18"/>
      <color rgb="FFD95A49"/>
      <name val="Arial"/>
      <family val="2"/>
    </font>
    <font>
      <b/>
      <sz val="12"/>
      <color rgb="FFFFFFFF"/>
      <name val="Arial"/>
      <family val="2"/>
    </font>
    <font>
      <sz val="10"/>
      <color rgb="FF000000"/>
      <name val="Arial"/>
      <family val="2"/>
    </font>
    <font>
      <sz val="9"/>
      <color rgb="FF000000"/>
      <name val="Times New Roman"/>
      <family val="1"/>
    </font>
    <font>
      <sz val="11"/>
      <color rgb="FF000000"/>
      <name val="Arial"/>
      <family val="2"/>
    </font>
    <font>
      <b/>
      <i/>
      <sz val="11"/>
      <color rgb="FF000000"/>
      <name val="Arial"/>
      <family val="2"/>
    </font>
    <font>
      <b/>
      <sz val="14"/>
      <color rgb="FFD95A49"/>
      <name val="Arial"/>
      <family val="2"/>
    </font>
    <font>
      <i/>
      <sz val="11"/>
      <color rgb="FFD95A49"/>
      <name val="Arial"/>
      <family val="2"/>
    </font>
    <font>
      <u/>
      <sz val="10"/>
      <color rgb="FFD95A49"/>
      <name val="Arial"/>
      <family val="2"/>
    </font>
    <font>
      <b/>
      <vertAlign val="superscript"/>
      <sz val="11"/>
      <color rgb="FFFFFFFF"/>
      <name val="Arial"/>
      <family val="2"/>
    </font>
    <font>
      <b/>
      <vertAlign val="superscript"/>
      <sz val="14"/>
      <color rgb="FFD95A49"/>
      <name val="Arial"/>
      <family val="2"/>
    </font>
    <font>
      <sz val="10"/>
      <color rgb="FFD95A49"/>
      <name val="Calibri"/>
      <family val="2"/>
      <scheme val="minor"/>
    </font>
    <font>
      <i/>
      <vertAlign val="superscript"/>
      <sz val="11"/>
      <color rgb="FFD95A49"/>
      <name val="Arial"/>
      <family val="2"/>
    </font>
    <font>
      <sz val="10"/>
      <name val="Arial"/>
      <family val="2"/>
    </font>
    <font>
      <b/>
      <sz val="14"/>
      <color theme="5"/>
      <name val="Arial"/>
      <family val="2"/>
    </font>
  </fonts>
  <fills count="68">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27"/>
        <bgColor indexed="41"/>
      </patternFill>
    </fill>
    <fill>
      <patternFill patternType="solid">
        <fgColor indexed="42"/>
        <bgColor indexed="27"/>
      </patternFill>
    </fill>
    <fill>
      <patternFill patternType="solid">
        <fgColor indexed="47"/>
        <bgColor indexed="22"/>
      </patternFill>
    </fill>
    <fill>
      <patternFill patternType="solid">
        <fgColor indexed="55"/>
      </patternFill>
    </fill>
    <fill>
      <patternFill patternType="solid">
        <fgColor indexed="43"/>
        <bgColor indexed="64"/>
      </patternFill>
    </fill>
    <fill>
      <patternFill patternType="solid">
        <fgColor indexed="47"/>
        <bgColor indexed="64"/>
      </patternFill>
    </fill>
    <fill>
      <patternFill patternType="solid">
        <fgColor indexed="55"/>
        <bgColor indexed="23"/>
      </patternFill>
    </fill>
    <fill>
      <patternFill patternType="darkTrellis"/>
    </fill>
    <fill>
      <patternFill patternType="solid">
        <fgColor indexed="31"/>
        <bgColor indexed="64"/>
      </patternFill>
    </fill>
    <fill>
      <patternFill patternType="solid">
        <fgColor indexed="50"/>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1"/>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lightGray">
        <fgColor indexed="9"/>
      </patternFill>
    </fill>
    <fill>
      <patternFill patternType="gray0625">
        <fgColor indexed="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D9D9D9"/>
        <bgColor indexed="64"/>
      </patternFill>
    </fill>
    <fill>
      <patternFill patternType="solid">
        <fgColor theme="0" tint="-0.14999847407452621"/>
        <bgColor indexed="64"/>
      </patternFill>
    </fill>
    <fill>
      <gradientFill degree="90">
        <stop position="0">
          <color rgb="FFCCCCCC"/>
        </stop>
        <stop position="1">
          <color rgb="FFEAEAEA"/>
        </stop>
      </gradientFill>
    </fill>
    <fill>
      <gradientFill degree="90">
        <stop position="0">
          <color rgb="FFEAEAEA"/>
        </stop>
        <stop position="1">
          <color theme="0"/>
        </stop>
      </gradientFill>
    </fill>
    <fill>
      <gradientFill degree="90">
        <stop position="0">
          <color rgb="FFCCCCCC"/>
        </stop>
        <stop position="1">
          <color theme="0"/>
        </stop>
      </gradientFill>
    </fill>
    <fill>
      <gradientFill degree="90">
        <stop position="0">
          <color rgb="FFCCCCCC"/>
        </stop>
        <stop position="1">
          <color rgb="FFFFFFFF"/>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F0D0C8"/>
        <bgColor rgb="FF000000"/>
      </patternFill>
    </fill>
    <fill>
      <patternFill patternType="solid">
        <fgColor rgb="FF9A9A9A"/>
        <bgColor indexed="64"/>
      </patternFill>
    </fill>
    <fill>
      <patternFill patternType="solid">
        <fgColor rgb="FF9A9A9A"/>
        <bgColor rgb="FF000000"/>
      </patternFill>
    </fill>
  </fills>
  <borders count="17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bottom style="thin">
        <color indexed="5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bottom style="medium">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8"/>
      </top>
      <bottom style="thin">
        <color indexed="8"/>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theme="4"/>
      </top>
      <bottom style="double">
        <color theme="4"/>
      </bottom>
      <diagonal/>
    </border>
    <border>
      <left style="thin">
        <color indexed="64"/>
      </left>
      <right style="thin">
        <color indexed="64"/>
      </right>
      <top style="thin">
        <color rgb="FFD9D9D9"/>
      </top>
      <bottom/>
      <diagonal/>
    </border>
    <border>
      <left style="thin">
        <color indexed="64"/>
      </left>
      <right style="thin">
        <color theme="0" tint="-0.14996795556505021"/>
      </right>
      <top style="thin">
        <color indexed="64"/>
      </top>
      <bottom style="thin">
        <color indexed="64"/>
      </bottom>
      <diagonal/>
    </border>
    <border>
      <left style="thin">
        <color indexed="64"/>
      </left>
      <right style="thin">
        <color theme="0" tint="-0.14996795556505021"/>
      </right>
      <top style="thin">
        <color rgb="FFD5D5D5"/>
      </top>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tint="-0.24994659260841701"/>
      </right>
      <top style="thin">
        <color indexed="64"/>
      </top>
      <bottom style="thin">
        <color theme="0" tint="-0.14996795556505021"/>
      </bottom>
      <diagonal/>
    </border>
    <border>
      <left style="thin">
        <color theme="0" tint="-0.24994659260841701"/>
      </left>
      <right style="thin">
        <color theme="0" tint="-0.24994659260841701"/>
      </right>
      <top style="thin">
        <color indexed="64"/>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24994659260841701"/>
      </left>
      <right style="thin">
        <color theme="0" tint="-0.24994659260841701"/>
      </right>
      <top style="thin">
        <color indexed="64"/>
      </top>
      <bottom style="thin">
        <color indexed="64"/>
      </bottom>
      <diagonal/>
    </border>
    <border>
      <left style="thin">
        <color theme="0" tint="-0.14996795556505021"/>
      </left>
      <right style="thin">
        <color indexed="64"/>
      </right>
      <top/>
      <bottom style="thin">
        <color theme="0" tint="-0.14996795556505021"/>
      </bottom>
      <diagonal/>
    </border>
    <border>
      <left style="thin">
        <color indexed="64"/>
      </left>
      <right style="thin">
        <color theme="0" tint="-0.24994659260841701"/>
      </right>
      <top style="thin">
        <color theme="0" tint="-0.14996795556505021"/>
      </top>
      <bottom style="thin">
        <color indexed="64"/>
      </bottom>
      <diagonal/>
    </border>
    <border>
      <left style="thin">
        <color theme="0" tint="-0.24994659260841701"/>
      </left>
      <right style="thin">
        <color theme="0" tint="-0.24994659260841701"/>
      </right>
      <top style="thin">
        <color theme="0" tint="-0.14996795556505021"/>
      </top>
      <bottom style="thin">
        <color indexed="64"/>
      </bottom>
      <diagonal/>
    </border>
    <border>
      <left style="thin">
        <color indexed="64"/>
      </left>
      <right style="thin">
        <color theme="0" tint="-0.14996795556505021"/>
      </right>
      <top style="thin">
        <color indexed="64"/>
      </top>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style="thin">
        <color theme="0" tint="-0.14996795556505021"/>
      </bottom>
      <diagonal/>
    </border>
    <border>
      <left style="thin">
        <color theme="0" tint="-0.24994659260841701"/>
      </left>
      <right style="thin">
        <color indexed="64"/>
      </right>
      <top style="thin">
        <color theme="0" tint="-0.14996795556505021"/>
      </top>
      <bottom style="thin">
        <color indexed="64"/>
      </bottom>
      <diagonal/>
    </border>
    <border>
      <left style="thin">
        <color indexed="64"/>
      </left>
      <right style="thin">
        <color theme="0" tint="-0.14996795556505021"/>
      </right>
      <top style="thin">
        <color theme="0" tint="-0.14996795556505021"/>
      </top>
      <bottom/>
      <diagonal/>
    </border>
    <border>
      <left style="thin">
        <color indexed="64"/>
      </left>
      <right style="thin">
        <color theme="0" tint="-0.24994659260841701"/>
      </right>
      <top style="thin">
        <color indexed="64"/>
      </top>
      <bottom style="thin">
        <color indexed="64"/>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diagonal/>
    </border>
    <border>
      <left style="thin">
        <color theme="0" tint="-0.14996795556505021"/>
      </left>
      <right/>
      <top/>
      <bottom style="thin">
        <color indexed="64"/>
      </bottom>
      <diagonal/>
    </border>
    <border>
      <left style="thin">
        <color indexed="64"/>
      </left>
      <right style="thin">
        <color theme="0" tint="-0.14996795556505021"/>
      </right>
      <top/>
      <bottom style="thin">
        <color indexed="64"/>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
      <left style="thin">
        <color theme="0" tint="-0.24994659260841701"/>
      </left>
      <right style="thin">
        <color indexed="64"/>
      </right>
      <top style="thin">
        <color theme="0" tint="-0.14996795556505021"/>
      </top>
      <bottom style="thin">
        <color theme="0" tint="-0.14996795556505021"/>
      </bottom>
      <diagonal/>
    </border>
    <border>
      <left style="thin">
        <color indexed="64"/>
      </left>
      <right style="thin">
        <color theme="0" tint="-0.24994659260841701"/>
      </right>
      <top/>
      <bottom style="thin">
        <color theme="0" tint="-0.14996795556505021"/>
      </bottom>
      <diagonal/>
    </border>
    <border>
      <left style="thin">
        <color theme="0" tint="-0.24994659260841701"/>
      </left>
      <right style="thin">
        <color indexed="64"/>
      </right>
      <top/>
      <bottom style="thin">
        <color theme="0" tint="-0.14996795556505021"/>
      </bottom>
      <diagonal/>
    </border>
    <border>
      <left style="thin">
        <color theme="0" tint="-0.14996795556505021"/>
      </left>
      <right/>
      <top style="thin">
        <color rgb="FFD5D5D5"/>
      </top>
      <bottom/>
      <diagonal/>
    </border>
    <border>
      <left style="thin">
        <color indexed="64"/>
      </left>
      <right style="thin">
        <color indexed="64"/>
      </right>
      <top style="thin">
        <color rgb="FFD5D5D5"/>
      </top>
      <bottom/>
      <diagonal/>
    </border>
    <border>
      <left style="thin">
        <color indexed="64"/>
      </left>
      <right style="thin">
        <color indexed="64"/>
      </right>
      <top/>
      <bottom style="thin">
        <color rgb="FFD9D9D9"/>
      </bottom>
      <diagonal/>
    </border>
    <border>
      <left style="thin">
        <color indexed="64"/>
      </left>
      <right style="thin">
        <color theme="0" tint="-0.14996795556505021"/>
      </right>
      <top/>
      <bottom style="thin">
        <color rgb="FFD5D5D5"/>
      </bottom>
      <diagonal/>
    </border>
    <border>
      <left style="thin">
        <color theme="0" tint="-0.14996795556505021"/>
      </left>
      <right/>
      <top/>
      <bottom style="thin">
        <color rgb="FFD5D5D5"/>
      </bottom>
      <diagonal/>
    </border>
    <border>
      <left style="thin">
        <color indexed="64"/>
      </left>
      <right style="thin">
        <color indexed="64"/>
      </right>
      <top/>
      <bottom style="thin">
        <color rgb="FFD5D5D5"/>
      </bottom>
      <diagonal/>
    </border>
    <border>
      <left style="thin">
        <color theme="0" tint="-0.14996795556505021"/>
      </left>
      <right/>
      <top style="thin">
        <color indexed="64"/>
      </top>
      <bottom/>
      <diagonal/>
    </border>
    <border>
      <left style="thin">
        <color indexed="64"/>
      </left>
      <right/>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rgb="FFD5D5D5"/>
      </bottom>
      <diagonal/>
    </border>
    <border>
      <left style="thin">
        <color indexed="64"/>
      </left>
      <right style="thin">
        <color indexed="64"/>
      </right>
      <top style="thin">
        <color rgb="FFD5D5D5"/>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theme="0" tint="-0.24994659260841701"/>
      </right>
      <top/>
      <bottom style="thin">
        <color theme="0" tint="-0.14996795556505021"/>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indexed="64"/>
      </left>
      <right style="thin">
        <color theme="0" tint="-0.34998626667073579"/>
      </right>
      <top style="thin">
        <color theme="0" tint="-0.14996795556505021"/>
      </top>
      <bottom style="thin">
        <color indexed="64"/>
      </bottom>
      <diagonal/>
    </border>
    <border>
      <left style="thin">
        <color theme="0" tint="-0.34998626667073579"/>
      </left>
      <right style="thin">
        <color theme="0" tint="-0.34998626667073579"/>
      </right>
      <top style="thin">
        <color theme="0" tint="-0.14996795556505021"/>
      </top>
      <bottom style="thin">
        <color indexed="64"/>
      </bottom>
      <diagonal/>
    </border>
    <border>
      <left style="thin">
        <color indexed="64"/>
      </left>
      <right style="thin">
        <color theme="0" tint="-0.34998626667073579"/>
      </right>
      <top style="thin">
        <color indexed="64"/>
      </top>
      <bottom style="thin">
        <color theme="0" tint="-0.14996795556505021"/>
      </bottom>
      <diagonal/>
    </border>
    <border>
      <left style="thin">
        <color theme="0" tint="-0.34998626667073579"/>
      </left>
      <right style="thin">
        <color theme="0" tint="-0.34998626667073579"/>
      </right>
      <top style="thin">
        <color indexed="64"/>
      </top>
      <bottom style="thin">
        <color theme="0" tint="-0.14996795556505021"/>
      </bottom>
      <diagonal/>
    </border>
    <border>
      <left style="thin">
        <color indexed="64"/>
      </left>
      <right style="thin">
        <color theme="0" tint="-0.34998626667073579"/>
      </right>
      <top style="thin">
        <color theme="0" tint="-0.14996795556505021"/>
      </top>
      <bottom/>
      <diagonal/>
    </border>
    <border>
      <left style="thin">
        <color theme="0" tint="-0.34998626667073579"/>
      </left>
      <right style="thin">
        <color theme="0" tint="-0.34998626667073579"/>
      </right>
      <top style="thin">
        <color theme="0" tint="-0.14996795556505021"/>
      </top>
      <bottom/>
      <diagonal/>
    </border>
    <border>
      <left style="thin">
        <color indexed="64"/>
      </left>
      <right style="thin">
        <color theme="0" tint="-0.34998626667073579"/>
      </right>
      <top style="thin">
        <color theme="0" tint="-0.24994659260841701"/>
      </top>
      <bottom style="thin">
        <color indexed="64"/>
      </bottom>
      <diagonal/>
    </border>
    <border>
      <left style="thin">
        <color theme="0" tint="-0.34998626667073579"/>
      </left>
      <right style="thin">
        <color theme="0" tint="-0.34998626667073579"/>
      </right>
      <top style="thin">
        <color theme="0" tint="-0.24994659260841701"/>
      </top>
      <bottom style="thin">
        <color indexed="64"/>
      </bottom>
      <diagonal/>
    </border>
    <border>
      <left style="thin">
        <color theme="0" tint="-0.34998626667073579"/>
      </left>
      <right style="thin">
        <color theme="0" tint="-0.34998626667073579"/>
      </right>
      <top style="thin">
        <color indexed="64"/>
      </top>
      <bottom style="thin">
        <color rgb="FFD5D5D5"/>
      </bottom>
      <diagonal/>
    </border>
    <border>
      <left style="thin">
        <color theme="0" tint="-0.34998626667073579"/>
      </left>
      <right style="thin">
        <color theme="0" tint="-0.34998626667073579"/>
      </right>
      <top style="thin">
        <color rgb="FFD5D5D5"/>
      </top>
      <bottom style="thin">
        <color indexed="64"/>
      </bottom>
      <diagonal/>
    </border>
    <border>
      <left style="thin">
        <color indexed="64"/>
      </left>
      <right style="thin">
        <color theme="0" tint="-0.34998626667073579"/>
      </right>
      <top/>
      <bottom style="thin">
        <color theme="0" tint="-0.14996795556505021"/>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style="thin">
        <color theme="0" tint="-0.34998626667073579"/>
      </right>
      <top/>
      <bottom style="thin">
        <color rgb="FFD5D5D5"/>
      </bottom>
      <diagonal/>
    </border>
    <border>
      <left style="thin">
        <color indexed="64"/>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style="thin">
        <color rgb="FFD5D5D5"/>
      </top>
      <bottom style="thin">
        <color theme="0" tint="-0.14996795556505021"/>
      </bottom>
      <diagonal/>
    </border>
    <border>
      <left style="thin">
        <color theme="0" tint="-0.34998626667073579"/>
      </left>
      <right/>
      <top style="thin">
        <color indexed="64"/>
      </top>
      <bottom style="thin">
        <color indexed="64"/>
      </bottom>
      <diagonal/>
    </border>
    <border>
      <left style="thin">
        <color theme="0" tint="-0.34998626667073579"/>
      </left>
      <right/>
      <top style="thin">
        <color indexed="64"/>
      </top>
      <bottom/>
      <diagonal/>
    </border>
    <border>
      <left style="thin">
        <color theme="0" tint="-0.34998626667073579"/>
      </left>
      <right/>
      <top style="thin">
        <color theme="0" tint="-0.14996795556505021"/>
      </top>
      <bottom style="thin">
        <color indexed="64"/>
      </bottom>
      <diagonal/>
    </border>
    <border>
      <left style="thin">
        <color theme="0" tint="-0.34998626667073579"/>
      </left>
      <right/>
      <top style="thin">
        <color indexed="64"/>
      </top>
      <bottom style="thin">
        <color theme="0" tint="-0.14996795556505021"/>
      </bottom>
      <diagonal/>
    </border>
    <border>
      <left style="thin">
        <color theme="0" tint="-0.34998626667073579"/>
      </left>
      <right/>
      <top style="thin">
        <color theme="0" tint="-0.14996795556505021"/>
      </top>
      <bottom/>
      <diagonal/>
    </border>
    <border>
      <left style="thin">
        <color theme="0" tint="-0.34998626667073579"/>
      </left>
      <right/>
      <top style="thin">
        <color theme="0" tint="-0.24994659260841701"/>
      </top>
      <bottom style="thin">
        <color indexed="64"/>
      </bottom>
      <diagonal/>
    </border>
    <border>
      <left style="thin">
        <color theme="0" tint="-0.34998626667073579"/>
      </left>
      <right/>
      <top style="thin">
        <color indexed="64"/>
      </top>
      <bottom style="thin">
        <color rgb="FFD5D5D5"/>
      </bottom>
      <diagonal/>
    </border>
    <border>
      <left style="thin">
        <color theme="0" tint="-0.34998626667073579"/>
      </left>
      <right/>
      <top style="thin">
        <color rgb="FFD5D5D5"/>
      </top>
      <bottom style="thin">
        <color indexed="64"/>
      </bottom>
      <diagonal/>
    </border>
    <border>
      <left style="thin">
        <color theme="0" tint="-0.34998626667073579"/>
      </left>
      <right/>
      <top/>
      <bottom style="thin">
        <color rgb="FFD5D5D5"/>
      </bottom>
      <diagonal/>
    </border>
    <border>
      <left style="thin">
        <color theme="0" tint="-0.34998626667073579"/>
      </left>
      <right/>
      <top style="thin">
        <color rgb="FFD5D5D5"/>
      </top>
      <bottom style="thin">
        <color theme="0" tint="-0.14996795556505021"/>
      </bottom>
      <diagonal/>
    </border>
    <border>
      <left style="thin">
        <color theme="0" tint="-0.249977111117893"/>
      </left>
      <right style="thin">
        <color indexed="64"/>
      </right>
      <top style="thin">
        <color indexed="64"/>
      </top>
      <bottom style="thin">
        <color indexed="64"/>
      </bottom>
      <diagonal/>
    </border>
    <border>
      <left style="thin">
        <color theme="0" tint="-0.24994659260841701"/>
      </left>
      <right style="thin">
        <color theme="0" tint="-0.24994659260841701"/>
      </right>
      <top style="thin">
        <color indexed="64"/>
      </top>
      <bottom/>
      <diagonal/>
    </border>
    <border>
      <left/>
      <right/>
      <top style="thin">
        <color theme="0" tint="-0.14996795556505021"/>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thin">
        <color indexed="64"/>
      </left>
      <right style="mediumDashed">
        <color indexed="64"/>
      </right>
      <top style="thin">
        <color indexed="64"/>
      </top>
      <bottom/>
      <diagonal/>
    </border>
    <border>
      <left style="thin">
        <color theme="0" tint="-0.34998626667073579"/>
      </left>
      <right style="mediumDashed">
        <color indexed="64"/>
      </right>
      <top style="thin">
        <color indexed="64"/>
      </top>
      <bottom style="thin">
        <color indexed="64"/>
      </bottom>
      <diagonal/>
    </border>
    <border>
      <left style="thin">
        <color theme="0" tint="-0.34998626667073579"/>
      </left>
      <right style="mediumDashed">
        <color indexed="64"/>
      </right>
      <top style="thin">
        <color indexed="64"/>
      </top>
      <bottom/>
      <diagonal/>
    </border>
    <border>
      <left style="thin">
        <color theme="0" tint="-0.34998626667073579"/>
      </left>
      <right style="mediumDashed">
        <color indexed="64"/>
      </right>
      <top style="thin">
        <color theme="0" tint="-0.14996795556505021"/>
      </top>
      <bottom style="thin">
        <color indexed="64"/>
      </bottom>
      <diagonal/>
    </border>
    <border>
      <left style="thin">
        <color theme="0" tint="-0.34998626667073579"/>
      </left>
      <right style="mediumDashed">
        <color indexed="64"/>
      </right>
      <top style="thin">
        <color indexed="64"/>
      </top>
      <bottom style="thin">
        <color theme="0" tint="-0.14996795556505021"/>
      </bottom>
      <diagonal/>
    </border>
    <border>
      <left style="thin">
        <color theme="0" tint="-0.34998626667073579"/>
      </left>
      <right style="mediumDashed">
        <color indexed="64"/>
      </right>
      <top style="thin">
        <color theme="0" tint="-0.14996795556505021"/>
      </top>
      <bottom/>
      <diagonal/>
    </border>
    <border>
      <left style="thin">
        <color theme="0" tint="-0.34998626667073579"/>
      </left>
      <right style="mediumDashed">
        <color indexed="64"/>
      </right>
      <top style="thin">
        <color theme="0" tint="-0.24994659260841701"/>
      </top>
      <bottom style="thin">
        <color indexed="64"/>
      </bottom>
      <diagonal/>
    </border>
    <border>
      <left style="thin">
        <color theme="0" tint="-0.34998626667073579"/>
      </left>
      <right style="mediumDashed">
        <color indexed="64"/>
      </right>
      <top style="thin">
        <color indexed="64"/>
      </top>
      <bottom style="thin">
        <color rgb="FFD5D5D5"/>
      </bottom>
      <diagonal/>
    </border>
    <border>
      <left style="thin">
        <color theme="0" tint="-0.34998626667073579"/>
      </left>
      <right style="mediumDashed">
        <color indexed="64"/>
      </right>
      <top style="thin">
        <color rgb="FFD5D5D5"/>
      </top>
      <bottom style="thin">
        <color indexed="64"/>
      </bottom>
      <diagonal/>
    </border>
    <border>
      <left style="thin">
        <color theme="0" tint="-0.34998626667073579"/>
      </left>
      <right style="mediumDashed">
        <color indexed="64"/>
      </right>
      <top/>
      <bottom style="thin">
        <color rgb="FFD5D5D5"/>
      </bottom>
      <diagonal/>
    </border>
    <border>
      <left style="thin">
        <color theme="0" tint="-0.34998626667073579"/>
      </left>
      <right style="mediumDashed">
        <color indexed="64"/>
      </right>
      <top style="thin">
        <color rgb="FFD5D5D5"/>
      </top>
      <bottom style="thin">
        <color theme="0" tint="-0.14996795556505021"/>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indexed="64"/>
      </top>
      <bottom/>
      <diagonal/>
    </border>
    <border>
      <left style="thin">
        <color theme="0" tint="-0.34998626667073579"/>
      </left>
      <right style="thin">
        <color indexed="64"/>
      </right>
      <top style="thin">
        <color theme="0" tint="-0.14996795556505021"/>
      </top>
      <bottom style="thin">
        <color indexed="64"/>
      </bottom>
      <diagonal/>
    </border>
    <border>
      <left style="thin">
        <color theme="0" tint="-0.34998626667073579"/>
      </left>
      <right style="thin">
        <color indexed="64"/>
      </right>
      <top style="thin">
        <color indexed="64"/>
      </top>
      <bottom style="thin">
        <color theme="0" tint="-0.14996795556505021"/>
      </bottom>
      <diagonal/>
    </border>
    <border>
      <left style="thin">
        <color theme="0" tint="-0.34998626667073579"/>
      </left>
      <right style="thin">
        <color indexed="64"/>
      </right>
      <top style="thin">
        <color theme="0" tint="-0.14996795556505021"/>
      </top>
      <bottom/>
      <diagonal/>
    </border>
    <border>
      <left style="thin">
        <color theme="0" tint="-0.34998626667073579"/>
      </left>
      <right style="thin">
        <color indexed="64"/>
      </right>
      <top style="thin">
        <color theme="0" tint="-0.24994659260841701"/>
      </top>
      <bottom style="thin">
        <color indexed="64"/>
      </bottom>
      <diagonal/>
    </border>
    <border>
      <left style="thin">
        <color theme="0" tint="-0.34998626667073579"/>
      </left>
      <right style="thin">
        <color indexed="64"/>
      </right>
      <top style="thin">
        <color indexed="64"/>
      </top>
      <bottom style="thin">
        <color rgb="FFD5D5D5"/>
      </bottom>
      <diagonal/>
    </border>
    <border>
      <left style="thin">
        <color theme="0" tint="-0.34998626667073579"/>
      </left>
      <right style="thin">
        <color indexed="64"/>
      </right>
      <top style="thin">
        <color rgb="FFD5D5D5"/>
      </top>
      <bottom style="thin">
        <color indexed="64"/>
      </bottom>
      <diagonal/>
    </border>
    <border>
      <left style="thin">
        <color theme="0" tint="-0.34998626667073579"/>
      </left>
      <right style="thin">
        <color indexed="64"/>
      </right>
      <top/>
      <bottom style="thin">
        <color rgb="FFD5D5D5"/>
      </bottom>
      <diagonal/>
    </border>
    <border>
      <left style="thin">
        <color theme="0" tint="-0.34998626667073579"/>
      </left>
      <right style="thin">
        <color indexed="64"/>
      </right>
      <top style="thin">
        <color rgb="FFD5D5D5"/>
      </top>
      <bottom style="thin">
        <color theme="0" tint="-0.14996795556505021"/>
      </bottom>
      <diagonal/>
    </border>
    <border>
      <left/>
      <right/>
      <top/>
      <bottom style="thin">
        <color indexed="64"/>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style="thin">
        <color rgb="FFD95A49"/>
      </left>
      <right/>
      <top/>
      <bottom style="thin">
        <color rgb="FFD95A49"/>
      </bottom>
      <diagonal/>
    </border>
    <border>
      <left/>
      <right/>
      <top/>
      <bottom style="thin">
        <color rgb="FFD95A49"/>
      </bottom>
      <diagonal/>
    </border>
    <border>
      <left/>
      <right style="thin">
        <color rgb="FFD95A49"/>
      </right>
      <top/>
      <bottom style="thin">
        <color rgb="FFD95A49"/>
      </bottom>
      <diagonal/>
    </border>
    <border>
      <left style="thin">
        <color theme="0" tint="-0.249977111117893"/>
      </left>
      <right/>
      <top style="thin">
        <color indexed="64"/>
      </top>
      <bottom style="thin">
        <color indexed="64"/>
      </bottom>
      <diagonal/>
    </border>
    <border>
      <left style="thin">
        <color theme="0" tint="-0.249977111117893"/>
      </left>
      <right style="thin">
        <color theme="0" tint="-0.249977111117893"/>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theme="0" tint="-0.249977111117893"/>
      </left>
      <right style="thin">
        <color theme="0" tint="-0.249977111117893"/>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249977111117893"/>
      </left>
      <right style="thin">
        <color theme="0" tint="-0.249977111117893"/>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theme="0" tint="-0.249977111117893"/>
      </left>
      <right style="thin">
        <color theme="0" tint="-0.249977111117893"/>
      </right>
      <top style="thin">
        <color indexed="64"/>
      </top>
      <bottom style="thin">
        <color indexed="64"/>
      </bottom>
      <diagonal/>
    </border>
  </borders>
  <cellStyleXfs count="2521">
    <xf numFmtId="0" fontId="0" fillId="0" borderId="0"/>
    <xf numFmtId="0" fontId="33" fillId="0" borderId="0" applyNumberFormat="0" applyFill="0" applyBorder="0" applyAlignment="0" applyProtection="0"/>
    <xf numFmtId="0" fontId="32" fillId="0" borderId="0"/>
    <xf numFmtId="0" fontId="3" fillId="0" borderId="0"/>
    <xf numFmtId="172" fontId="34" fillId="0" borderId="0" applyFill="0" applyBorder="0">
      <alignment horizontal="right" vertical="center"/>
    </xf>
    <xf numFmtId="173" fontId="34" fillId="0" borderId="0" applyFill="0" applyBorder="0">
      <alignment horizontal="right" vertical="center"/>
    </xf>
    <xf numFmtId="0" fontId="35" fillId="0" borderId="1" applyFill="0" applyBorder="0">
      <alignment vertical="center"/>
    </xf>
    <xf numFmtId="0" fontId="3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6"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2" fillId="0" borderId="0" applyNumberFormat="0" applyFill="0" applyBorder="0" applyProtection="0">
      <alignment horizontal="left" vertical="center" indent="2"/>
    </xf>
    <xf numFmtId="174" fontId="37" fillId="0" borderId="2">
      <alignment horizontal="left"/>
    </xf>
    <xf numFmtId="175"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4" fontId="37" fillId="0" borderId="2">
      <alignment horizontal="left"/>
    </xf>
    <xf numFmtId="176"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6" fontId="37" fillId="0" borderId="2">
      <alignment horizontal="left"/>
    </xf>
    <xf numFmtId="176" fontId="37" fillId="0" borderId="2">
      <alignment horizontal="left"/>
    </xf>
    <xf numFmtId="175" fontId="37" fillId="0" borderId="2">
      <alignment horizontal="left"/>
    </xf>
    <xf numFmtId="176" fontId="37" fillId="0" borderId="2">
      <alignment horizontal="left"/>
    </xf>
    <xf numFmtId="174" fontId="37" fillId="0" borderId="2">
      <alignment horizontal="left"/>
    </xf>
    <xf numFmtId="174" fontId="37" fillId="0" borderId="2">
      <alignment horizontal="left"/>
    </xf>
    <xf numFmtId="176"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4" fontId="37" fillId="0" borderId="2">
      <alignment horizontal="left"/>
    </xf>
    <xf numFmtId="176"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4" fontId="37" fillId="0" borderId="2">
      <alignment horizontal="left"/>
    </xf>
    <xf numFmtId="176"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4" fontId="37" fillId="0" borderId="2">
      <alignment horizontal="left"/>
    </xf>
    <xf numFmtId="175"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6" fontId="37" fillId="0" borderId="2">
      <alignment horizontal="left"/>
    </xf>
    <xf numFmtId="176" fontId="37" fillId="0" borderId="2">
      <alignment horizontal="left"/>
    </xf>
    <xf numFmtId="175" fontId="37" fillId="0" borderId="2">
      <alignment horizontal="left"/>
    </xf>
    <xf numFmtId="176" fontId="37" fillId="0" borderId="2">
      <alignment horizontal="left"/>
    </xf>
    <xf numFmtId="174" fontId="37" fillId="0" borderId="2">
      <alignment horizontal="left"/>
    </xf>
    <xf numFmtId="176"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6" fontId="37" fillId="0" borderId="2">
      <alignment horizontal="left"/>
    </xf>
    <xf numFmtId="174" fontId="37" fillId="0" borderId="2">
      <alignment horizontal="left"/>
    </xf>
    <xf numFmtId="175"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5" fontId="37" fillId="0" borderId="2">
      <alignment horizontal="left"/>
    </xf>
    <xf numFmtId="175" fontId="37" fillId="0" borderId="2">
      <alignment horizontal="left"/>
    </xf>
    <xf numFmtId="175"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174" fontId="37" fillId="0" borderId="2">
      <alignment horizontal="left"/>
    </xf>
    <xf numFmtId="0" fontId="3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6"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175" fontId="37" fillId="0" borderId="2">
      <alignment horizontal="left"/>
    </xf>
    <xf numFmtId="176"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7" fontId="37" fillId="0" borderId="2">
      <alignment horizontal="left"/>
    </xf>
    <xf numFmtId="175" fontId="37" fillId="0" borderId="2">
      <alignment horizontal="left"/>
    </xf>
    <xf numFmtId="177"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7" fontId="37" fillId="0" borderId="2">
      <alignment horizontal="left"/>
    </xf>
    <xf numFmtId="177" fontId="37" fillId="0" borderId="2">
      <alignment horizontal="left"/>
    </xf>
    <xf numFmtId="176" fontId="37" fillId="0" borderId="2">
      <alignment horizontal="left"/>
    </xf>
    <xf numFmtId="177" fontId="37" fillId="0" borderId="2">
      <alignment horizontal="left"/>
    </xf>
    <xf numFmtId="175" fontId="37" fillId="0" borderId="2">
      <alignment horizontal="left"/>
    </xf>
    <xf numFmtId="175" fontId="37" fillId="0" borderId="2">
      <alignment horizontal="left"/>
    </xf>
    <xf numFmtId="177"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7" fontId="37" fillId="0" borderId="2">
      <alignment horizontal="left"/>
    </xf>
    <xf numFmtId="175" fontId="37" fillId="0" borderId="2">
      <alignment horizontal="left"/>
    </xf>
    <xf numFmtId="177"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7" fontId="37" fillId="0" borderId="2">
      <alignment horizontal="left"/>
    </xf>
    <xf numFmtId="175" fontId="37" fillId="0" borderId="2">
      <alignment horizontal="left"/>
    </xf>
    <xf numFmtId="177"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7" fontId="37" fillId="0" borderId="2">
      <alignment horizontal="left"/>
    </xf>
    <xf numFmtId="177" fontId="37" fillId="0" borderId="2">
      <alignment horizontal="left"/>
    </xf>
    <xf numFmtId="176" fontId="37" fillId="0" borderId="2">
      <alignment horizontal="left"/>
    </xf>
    <xf numFmtId="177" fontId="37" fillId="0" borderId="2">
      <alignment horizontal="left"/>
    </xf>
    <xf numFmtId="175" fontId="37" fillId="0" borderId="2">
      <alignment horizontal="left"/>
    </xf>
    <xf numFmtId="177"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7" fontId="37" fillId="0" borderId="2">
      <alignment horizontal="left"/>
    </xf>
    <xf numFmtId="175" fontId="37" fillId="0" borderId="2">
      <alignment horizontal="left"/>
    </xf>
    <xf numFmtId="176"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6" fontId="37" fillId="0" borderId="2">
      <alignment horizontal="left"/>
    </xf>
    <xf numFmtId="176" fontId="37" fillId="0" borderId="2">
      <alignment horizontal="left"/>
    </xf>
    <xf numFmtId="176"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175" fontId="37" fillId="0" borderId="2">
      <alignment horizontal="left"/>
    </xf>
    <xf numFmtId="0" fontId="2" fillId="0" borderId="0" applyNumberFormat="0" applyFill="0" applyBorder="0" applyProtection="0">
      <alignment horizontal="left" vertical="center" indent="5"/>
    </xf>
    <xf numFmtId="176"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38" fontId="37" fillId="0" borderId="2">
      <alignment horizontal="left"/>
    </xf>
    <xf numFmtId="38" fontId="37" fillId="0" borderId="2">
      <alignment horizontal="left"/>
    </xf>
    <xf numFmtId="176" fontId="37" fillId="0" borderId="2">
      <alignment horizontal="left"/>
    </xf>
    <xf numFmtId="38" fontId="37" fillId="0" borderId="2">
      <alignment horizontal="left"/>
    </xf>
    <xf numFmtId="177"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38" fontId="37" fillId="0" borderId="2">
      <alignment horizontal="left"/>
    </xf>
    <xf numFmtId="38" fontId="37" fillId="0" borderId="2">
      <alignment horizontal="left"/>
    </xf>
    <xf numFmtId="177" fontId="37" fillId="0" borderId="2">
      <alignment horizontal="left"/>
    </xf>
    <xf numFmtId="38" fontId="37" fillId="0" borderId="2">
      <alignment horizontal="left"/>
    </xf>
    <xf numFmtId="176" fontId="37" fillId="0" borderId="2">
      <alignment horizontal="left"/>
    </xf>
    <xf numFmtId="176" fontId="37" fillId="0" borderId="2">
      <alignment horizontal="left"/>
    </xf>
    <xf numFmtId="38"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38" fontId="37" fillId="0" borderId="2">
      <alignment horizontal="left"/>
    </xf>
    <xf numFmtId="38" fontId="37" fillId="0" borderId="2">
      <alignment horizontal="left"/>
    </xf>
    <xf numFmtId="176" fontId="37" fillId="0" borderId="2">
      <alignment horizontal="left"/>
    </xf>
    <xf numFmtId="38" fontId="37" fillId="0" borderId="2">
      <alignment horizontal="left"/>
    </xf>
    <xf numFmtId="177"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38" fontId="37" fillId="0" borderId="2">
      <alignment horizontal="left"/>
    </xf>
    <xf numFmtId="38" fontId="37" fillId="0" borderId="2">
      <alignment horizontal="left"/>
    </xf>
    <xf numFmtId="176" fontId="37" fillId="0" borderId="2">
      <alignment horizontal="left"/>
    </xf>
    <xf numFmtId="38" fontId="37" fillId="0" borderId="2">
      <alignment horizontal="left"/>
    </xf>
    <xf numFmtId="177"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38" fontId="37" fillId="0" borderId="2">
      <alignment horizontal="left"/>
    </xf>
    <xf numFmtId="38" fontId="37" fillId="0" borderId="2">
      <alignment horizontal="left"/>
    </xf>
    <xf numFmtId="177" fontId="37" fillId="0" borderId="2">
      <alignment horizontal="left"/>
    </xf>
    <xf numFmtId="38" fontId="37" fillId="0" borderId="2">
      <alignment horizontal="left"/>
    </xf>
    <xf numFmtId="176" fontId="37" fillId="0" borderId="2">
      <alignment horizontal="left"/>
    </xf>
    <xf numFmtId="38"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38"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7" fontId="37" fillId="0" borderId="2">
      <alignment horizontal="left"/>
    </xf>
    <xf numFmtId="176"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7" fontId="37" fillId="0" borderId="2">
      <alignment horizontal="left"/>
    </xf>
    <xf numFmtId="177"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176" fontId="37" fillId="0" borderId="2">
      <alignment horizontal="left"/>
    </xf>
    <xf numFmtId="0" fontId="38"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8"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38"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38" fillId="1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8"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8" fillId="1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177" fontId="37" fillId="0" borderId="2">
      <alignment horizontal="left"/>
    </xf>
    <xf numFmtId="14" fontId="37" fillId="0" borderId="2">
      <alignment horizontal="left"/>
    </xf>
    <xf numFmtId="14"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4"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4" fontId="37" fillId="0" borderId="2">
      <alignment horizontal="left"/>
    </xf>
    <xf numFmtId="14"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4" fontId="37" fillId="0" borderId="2">
      <alignment horizontal="left"/>
    </xf>
    <xf numFmtId="38" fontId="37" fillId="0" borderId="2">
      <alignment horizontal="left"/>
    </xf>
    <xf numFmtId="14" fontId="37" fillId="0" borderId="2">
      <alignment horizontal="left"/>
    </xf>
    <xf numFmtId="14" fontId="37" fillId="0" borderId="2">
      <alignment horizontal="left"/>
    </xf>
    <xf numFmtId="14"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4" fontId="37" fillId="0" borderId="2">
      <alignment horizontal="left"/>
    </xf>
    <xf numFmtId="14" fontId="37" fillId="0" borderId="2">
      <alignment horizontal="left"/>
    </xf>
    <xf numFmtId="14" fontId="37" fillId="0" borderId="2">
      <alignment horizontal="left"/>
    </xf>
    <xf numFmtId="14" fontId="37" fillId="0" borderId="2">
      <alignment horizontal="left"/>
    </xf>
    <xf numFmtId="177" fontId="37" fillId="0" borderId="2">
      <alignment horizontal="left"/>
    </xf>
    <xf numFmtId="14" fontId="37" fillId="0" borderId="2">
      <alignment horizontal="left"/>
    </xf>
    <xf numFmtId="38" fontId="37" fillId="0" borderId="2">
      <alignment horizontal="left"/>
    </xf>
    <xf numFmtId="38" fontId="37" fillId="0" borderId="2">
      <alignment horizontal="left"/>
    </xf>
    <xf numFmtId="38" fontId="37" fillId="0" borderId="2">
      <alignment horizontal="left"/>
    </xf>
    <xf numFmtId="38" fontId="37" fillId="0" borderId="2">
      <alignment horizontal="left"/>
    </xf>
    <xf numFmtId="38" fontId="37" fillId="0" borderId="2">
      <alignment horizontal="left"/>
    </xf>
    <xf numFmtId="38" fontId="37" fillId="0" borderId="2">
      <alignment horizontal="left"/>
    </xf>
    <xf numFmtId="38" fontId="37" fillId="0" borderId="2">
      <alignment horizontal="left"/>
    </xf>
    <xf numFmtId="177" fontId="37" fillId="0" borderId="2">
      <alignment horizontal="left"/>
    </xf>
    <xf numFmtId="38" fontId="37" fillId="0" borderId="2">
      <alignment horizontal="left"/>
    </xf>
    <xf numFmtId="177" fontId="37" fillId="0" borderId="2">
      <alignment horizontal="left"/>
    </xf>
    <xf numFmtId="14" fontId="37" fillId="0" borderId="2">
      <alignment horizontal="left"/>
    </xf>
    <xf numFmtId="14" fontId="37" fillId="0" borderId="2">
      <alignment horizontal="left"/>
    </xf>
    <xf numFmtId="14" fontId="37" fillId="0" borderId="2">
      <alignment horizontal="left"/>
    </xf>
    <xf numFmtId="177" fontId="37" fillId="0" borderId="2">
      <alignment horizontal="left"/>
    </xf>
    <xf numFmtId="177" fontId="37" fillId="0" borderId="2">
      <alignment horizontal="left"/>
    </xf>
    <xf numFmtId="14"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4" fontId="37" fillId="0" borderId="2">
      <alignment horizontal="left"/>
    </xf>
    <xf numFmtId="38" fontId="37" fillId="0" borderId="2">
      <alignment horizontal="left"/>
    </xf>
    <xf numFmtId="14" fontId="37" fillId="0" borderId="2">
      <alignment horizontal="left"/>
    </xf>
    <xf numFmtId="177" fontId="37" fillId="0" borderId="2">
      <alignment horizontal="left"/>
    </xf>
    <xf numFmtId="38" fontId="37" fillId="0" borderId="2">
      <alignment horizontal="left"/>
    </xf>
    <xf numFmtId="14" fontId="37" fillId="0" borderId="2">
      <alignment horizontal="left"/>
    </xf>
    <xf numFmtId="14" fontId="37" fillId="0" borderId="2">
      <alignment horizontal="left"/>
    </xf>
    <xf numFmtId="14" fontId="37" fillId="0" borderId="2">
      <alignment horizontal="left"/>
    </xf>
    <xf numFmtId="14"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38" fontId="37" fillId="0" borderId="2">
      <alignment horizontal="left"/>
    </xf>
    <xf numFmtId="38" fontId="37" fillId="0" borderId="2">
      <alignment horizontal="left"/>
    </xf>
    <xf numFmtId="14" fontId="37" fillId="0" borderId="2">
      <alignment horizontal="left"/>
    </xf>
    <xf numFmtId="38" fontId="37" fillId="0" borderId="2">
      <alignment horizontal="left"/>
    </xf>
    <xf numFmtId="14" fontId="37" fillId="0" borderId="2">
      <alignment horizontal="left"/>
    </xf>
    <xf numFmtId="14" fontId="37" fillId="0" borderId="2">
      <alignment horizontal="left"/>
    </xf>
    <xf numFmtId="14"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4"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4" fontId="37" fillId="0" borderId="2">
      <alignment horizontal="left"/>
    </xf>
    <xf numFmtId="14" fontId="37" fillId="0" borderId="2">
      <alignment horizontal="left"/>
    </xf>
    <xf numFmtId="14" fontId="37" fillId="0" borderId="2">
      <alignment horizontal="left"/>
    </xf>
    <xf numFmtId="38" fontId="37" fillId="0" borderId="2">
      <alignment horizontal="left"/>
    </xf>
    <xf numFmtId="14" fontId="37" fillId="0" borderId="2">
      <alignment horizontal="left"/>
    </xf>
    <xf numFmtId="38" fontId="37" fillId="0" borderId="2">
      <alignment horizontal="left"/>
    </xf>
    <xf numFmtId="38" fontId="37" fillId="0" borderId="2">
      <alignment horizontal="left"/>
    </xf>
    <xf numFmtId="177" fontId="37" fillId="0" borderId="2">
      <alignment horizontal="left"/>
    </xf>
    <xf numFmtId="38" fontId="37" fillId="0" borderId="2">
      <alignment horizontal="left"/>
    </xf>
    <xf numFmtId="14" fontId="37" fillId="0" borderId="2">
      <alignment horizontal="left"/>
    </xf>
    <xf numFmtId="14" fontId="37" fillId="0" borderId="2">
      <alignment horizontal="left"/>
    </xf>
    <xf numFmtId="14" fontId="37" fillId="0" borderId="2">
      <alignment horizontal="left"/>
    </xf>
    <xf numFmtId="177" fontId="37" fillId="0" borderId="2">
      <alignment horizontal="left"/>
    </xf>
    <xf numFmtId="14"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4" fontId="37" fillId="0" borderId="2">
      <alignment horizontal="left"/>
    </xf>
    <xf numFmtId="38" fontId="37" fillId="0" borderId="2">
      <alignment horizontal="left"/>
    </xf>
    <xf numFmtId="14" fontId="37" fillId="0" borderId="2">
      <alignment horizontal="left"/>
    </xf>
    <xf numFmtId="177" fontId="37" fillId="0" borderId="2">
      <alignment horizontal="left"/>
    </xf>
    <xf numFmtId="38" fontId="37" fillId="0" borderId="2">
      <alignment horizontal="left"/>
    </xf>
    <xf numFmtId="38" fontId="37" fillId="0" borderId="2">
      <alignment horizontal="left"/>
    </xf>
    <xf numFmtId="38" fontId="37" fillId="0" borderId="2">
      <alignment horizontal="left"/>
    </xf>
    <xf numFmtId="177" fontId="37" fillId="0" borderId="2">
      <alignment horizontal="left"/>
    </xf>
    <xf numFmtId="38" fontId="37" fillId="0" borderId="2">
      <alignment horizontal="left"/>
    </xf>
    <xf numFmtId="14" fontId="37" fillId="0" borderId="2">
      <alignment horizontal="left"/>
    </xf>
    <xf numFmtId="38"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4"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4" fontId="37" fillId="0" borderId="2">
      <alignment horizontal="left"/>
    </xf>
    <xf numFmtId="38" fontId="37" fillId="0" borderId="2">
      <alignment horizontal="left"/>
    </xf>
    <xf numFmtId="14" fontId="37" fillId="0" borderId="2">
      <alignment horizontal="left"/>
    </xf>
    <xf numFmtId="14" fontId="37" fillId="0" borderId="2">
      <alignment horizontal="left"/>
    </xf>
    <xf numFmtId="14"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38" fontId="37" fillId="0" borderId="2">
      <alignment horizontal="left"/>
    </xf>
    <xf numFmtId="177"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38" fontId="37" fillId="0" borderId="2">
      <alignment horizontal="left"/>
    </xf>
    <xf numFmtId="38"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177" fontId="37" fillId="0" borderId="2">
      <alignment horizontal="left"/>
    </xf>
    <xf numFmtId="0" fontId="75" fillId="50"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75" fillId="51"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75" fillId="52" borderId="0" applyNumberFormat="0" applyBorder="0" applyAlignment="0" applyProtection="0"/>
    <xf numFmtId="0" fontId="5" fillId="1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75" fillId="53" borderId="0" applyNumberFormat="0" applyBorder="0" applyAlignment="0" applyProtection="0"/>
    <xf numFmtId="0" fontId="5" fillId="25" borderId="0" applyNumberFormat="0" applyBorder="0" applyAlignment="0" applyProtection="0"/>
    <xf numFmtId="0" fontId="5" fillId="18"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75"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75" fillId="55"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9" fillId="26" borderId="0" applyBorder="0" applyAlignment="0"/>
    <xf numFmtId="0" fontId="32" fillId="26" borderId="0" applyBorder="0">
      <alignment horizontal="right" vertical="center"/>
    </xf>
    <xf numFmtId="4" fontId="32" fillId="27" borderId="0" applyBorder="0">
      <alignment horizontal="right" vertical="center"/>
    </xf>
    <xf numFmtId="4" fontId="32" fillId="27" borderId="0" applyBorder="0">
      <alignment horizontal="right" vertical="center"/>
    </xf>
    <xf numFmtId="0" fontId="40" fillId="27" borderId="3">
      <alignment horizontal="right" vertical="center"/>
    </xf>
    <xf numFmtId="0" fontId="41" fillId="27" borderId="3">
      <alignment horizontal="right" vertical="center"/>
    </xf>
    <xf numFmtId="0" fontId="40" fillId="28" borderId="3">
      <alignment horizontal="right" vertical="center"/>
    </xf>
    <xf numFmtId="0" fontId="40" fillId="28" borderId="3">
      <alignment horizontal="right" vertical="center"/>
    </xf>
    <xf numFmtId="0" fontId="40" fillId="28" borderId="4">
      <alignment horizontal="right" vertical="center"/>
    </xf>
    <xf numFmtId="0" fontId="40" fillId="28" borderId="5">
      <alignment horizontal="right" vertical="center"/>
    </xf>
    <xf numFmtId="0" fontId="40" fillId="28" borderId="6">
      <alignment horizontal="right" vertical="center"/>
    </xf>
    <xf numFmtId="0" fontId="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8" borderId="0" applyNumberFormat="0" applyBorder="0" applyAlignment="0" applyProtection="0"/>
    <xf numFmtId="0" fontId="6" fillId="8" borderId="0" applyNumberFormat="0" applyBorder="0" applyAlignment="0" applyProtection="0"/>
    <xf numFmtId="0" fontId="22" fillId="11" borderId="7" applyNumberFormat="0" applyAlignment="0" applyProtection="0"/>
    <xf numFmtId="4" fontId="39" fillId="0" borderId="8" applyFill="0" applyBorder="0" applyProtection="0">
      <alignment horizontal="right" vertical="center"/>
    </xf>
    <xf numFmtId="0" fontId="34" fillId="0" borderId="0" applyNumberFormat="0" applyAlignment="0" applyProtection="0"/>
    <xf numFmtId="0" fontId="2" fillId="0" borderId="0"/>
    <xf numFmtId="0" fontId="43" fillId="0" borderId="0"/>
    <xf numFmtId="0" fontId="44" fillId="0" borderId="0">
      <alignment horizontal="right"/>
    </xf>
    <xf numFmtId="0" fontId="45" fillId="0" borderId="0"/>
    <xf numFmtId="0" fontId="46" fillId="0" borderId="0"/>
    <xf numFmtId="0" fontId="47" fillId="0" borderId="0"/>
    <xf numFmtId="0" fontId="48" fillId="0" borderId="9" applyNumberFormat="0" applyAlignment="0"/>
    <xf numFmtId="0" fontId="49" fillId="0" borderId="0" applyAlignment="0">
      <alignment horizontal="left"/>
    </xf>
    <xf numFmtId="0" fontId="49" fillId="0" borderId="0">
      <alignment horizontal="right"/>
    </xf>
    <xf numFmtId="173" fontId="49" fillId="0" borderId="0">
      <alignment horizontal="right"/>
    </xf>
    <xf numFmtId="169" fontId="50" fillId="0" borderId="0">
      <alignment horizontal="right"/>
    </xf>
    <xf numFmtId="0" fontId="51" fillId="0" borderId="0"/>
    <xf numFmtId="0" fontId="52" fillId="11" borderId="7" applyNumberFormat="0" applyAlignment="0" applyProtection="0"/>
    <xf numFmtId="0" fontId="22" fillId="3" borderId="7" applyNumberFormat="0" applyAlignment="0" applyProtection="0"/>
    <xf numFmtId="0" fontId="22" fillId="3" borderId="7" applyNumberFormat="0" applyAlignment="0" applyProtection="0"/>
    <xf numFmtId="0" fontId="22" fillId="3" borderId="7" applyNumberFormat="0" applyAlignment="0" applyProtection="0"/>
    <xf numFmtId="0" fontId="22" fillId="11" borderId="7" applyNumberFormat="0" applyAlignment="0" applyProtection="0"/>
    <xf numFmtId="0" fontId="22" fillId="11" borderId="7" applyNumberFormat="0" applyAlignment="0" applyProtection="0"/>
    <xf numFmtId="0" fontId="22" fillId="11" borderId="7" applyNumberFormat="0" applyAlignment="0" applyProtection="0"/>
    <xf numFmtId="0" fontId="22" fillId="11" borderId="7" applyNumberFormat="0" applyAlignment="0" applyProtection="0"/>
    <xf numFmtId="0" fontId="22" fillId="11" borderId="7" applyNumberFormat="0" applyAlignment="0" applyProtection="0"/>
    <xf numFmtId="0" fontId="5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7" fillId="29" borderId="11" applyNumberFormat="0" applyAlignment="0" applyProtection="0"/>
    <xf numFmtId="0" fontId="7" fillId="29" borderId="11" applyNumberFormat="0" applyAlignment="0" applyProtection="0"/>
    <xf numFmtId="38" fontId="54" fillId="0" borderId="0" applyFont="0" applyFill="0" applyBorder="0" applyAlignment="0" applyProtection="0"/>
    <xf numFmtId="178" fontId="54" fillId="0" borderId="0" applyFont="0" applyFill="0" applyBorder="0" applyAlignment="0" applyProtection="0"/>
    <xf numFmtId="179" fontId="2" fillId="0" borderId="0" applyFont="0" applyFill="0" applyBorder="0" applyAlignment="0" applyProtection="0"/>
    <xf numFmtId="0" fontId="2"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40" fillId="0" borderId="0" applyNumberFormat="0">
      <alignment horizontal="right"/>
    </xf>
    <xf numFmtId="0" fontId="7" fillId="29" borderId="11" applyNumberFormat="0" applyAlignment="0" applyProtection="0"/>
    <xf numFmtId="0" fontId="2" fillId="30" borderId="0" applyNumberFormat="0" applyBorder="0" applyAlignment="0">
      <protection hidden="1"/>
    </xf>
    <xf numFmtId="0" fontId="2" fillId="30" borderId="0" applyNumberFormat="0" applyBorder="0" applyAlignment="0">
      <protection hidden="1"/>
    </xf>
    <xf numFmtId="0" fontId="2" fillId="30" borderId="0" applyNumberFormat="0" applyBorder="0" applyAlignment="0">
      <protection hidden="1"/>
    </xf>
    <xf numFmtId="0" fontId="2" fillId="30" borderId="0" applyNumberFormat="0" applyBorder="0" applyAlignment="0">
      <protection hidden="1"/>
    </xf>
    <xf numFmtId="0" fontId="2" fillId="30" borderId="0" applyNumberFormat="0" applyBorder="0" applyAlignment="0">
      <protection hidden="1"/>
    </xf>
    <xf numFmtId="178" fontId="54" fillId="0" borderId="0" applyFont="0" applyFill="0" applyBorder="0" applyAlignment="0" applyProtection="0"/>
    <xf numFmtId="180" fontId="54" fillId="0" borderId="0" applyFont="0" applyFill="0" applyBorder="0" applyAlignment="0" applyProtection="0"/>
    <xf numFmtId="0" fontId="55" fillId="0" borderId="0" applyNumberFormat="0" applyFont="0" applyAlignment="0"/>
    <xf numFmtId="0" fontId="2" fillId="0" borderId="0" applyFont="0" applyFill="0" applyBorder="0" applyAlignment="0" applyProtection="0"/>
    <xf numFmtId="0" fontId="32" fillId="28" borderId="13">
      <alignment horizontal="left" vertical="center" wrapText="1" indent="2"/>
    </xf>
    <xf numFmtId="0" fontId="32" fillId="0" borderId="13">
      <alignment horizontal="left" vertical="center" wrapText="1" indent="2"/>
    </xf>
    <xf numFmtId="0" fontId="32" fillId="27" borderId="5">
      <alignment horizontal="left" vertical="center"/>
    </xf>
    <xf numFmtId="14" fontId="34" fillId="0" borderId="0"/>
    <xf numFmtId="38" fontId="34" fillId="0" borderId="0"/>
    <xf numFmtId="181" fontId="2" fillId="0" borderId="0" applyFont="0" applyFill="0" applyBorder="0" applyAlignment="0" applyProtection="0">
      <alignment wrapText="1"/>
    </xf>
    <xf numFmtId="182" fontId="2" fillId="0" borderId="0" applyFont="0" applyFill="0" applyBorder="0" applyAlignment="0" applyProtection="0">
      <alignment wrapText="1"/>
    </xf>
    <xf numFmtId="180" fontId="2" fillId="0" borderId="0" applyFont="0" applyFill="0" applyBorder="0" applyAlignment="0" applyProtection="0"/>
    <xf numFmtId="183" fontId="2" fillId="0" borderId="0" applyFont="0" applyFill="0" applyBorder="0" applyAlignment="0" applyProtection="0"/>
    <xf numFmtId="0" fontId="40" fillId="0" borderId="14">
      <alignment horizontal="left" vertical="top" wrapText="1"/>
    </xf>
    <xf numFmtId="0" fontId="2" fillId="0" borderId="15"/>
    <xf numFmtId="0" fontId="56" fillId="5" borderId="7" applyNumberFormat="0" applyAlignment="0" applyProtection="0"/>
    <xf numFmtId="0" fontId="24" fillId="5" borderId="7" applyNumberFormat="0" applyAlignment="0" applyProtection="0"/>
    <xf numFmtId="0" fontId="24" fillId="5" borderId="7" applyNumberFormat="0" applyAlignment="0" applyProtection="0"/>
    <xf numFmtId="0" fontId="24" fillId="5" borderId="7" applyNumberFormat="0" applyAlignment="0" applyProtection="0"/>
    <xf numFmtId="0" fontId="24" fillId="5" borderId="7" applyNumberFormat="0" applyAlignment="0" applyProtection="0"/>
    <xf numFmtId="0" fontId="24" fillId="5" borderId="7"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4" fontId="2"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23" fillId="0" borderId="10" applyNumberFormat="0" applyFill="0" applyAlignment="0" applyProtection="0"/>
    <xf numFmtId="0" fontId="26" fillId="6" borderId="0" applyNumberFormat="0" applyBorder="0" applyAlignment="0" applyProtection="0"/>
    <xf numFmtId="0" fontId="26" fillId="9" borderId="0" applyNumberFormat="0" applyBorder="0" applyAlignment="0" applyProtection="0"/>
    <xf numFmtId="0" fontId="26" fillId="6" borderId="0" applyNumberFormat="0" applyBorder="0" applyAlignment="0" applyProtection="0"/>
    <xf numFmtId="0" fontId="9" fillId="0" borderId="16" applyNumberFormat="0" applyFill="0" applyAlignment="0" applyProtection="0"/>
    <xf numFmtId="0" fontId="9" fillId="0" borderId="16"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11" fillId="0" borderId="18"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7" fillId="0" borderId="0" applyNumberFormat="0" applyFill="0" applyBorder="0" applyAlignment="0" applyProtection="0"/>
    <xf numFmtId="0" fontId="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4" fillId="5" borderId="7" applyNumberFormat="0" applyAlignment="0" applyProtection="0"/>
    <xf numFmtId="4" fontId="32" fillId="0" borderId="0" applyBorder="0">
      <alignment horizontal="right" vertical="center"/>
    </xf>
    <xf numFmtId="0" fontId="32" fillId="0" borderId="3">
      <alignment horizontal="right" vertical="center"/>
    </xf>
    <xf numFmtId="0" fontId="5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 fontId="2" fillId="27" borderId="0" applyBorder="0">
      <alignment horizontal="right" vertical="center"/>
    </xf>
    <xf numFmtId="0" fontId="24" fillId="5" borderId="7" applyNumberFormat="0" applyAlignment="0" applyProtection="0"/>
    <xf numFmtId="0" fontId="15" fillId="0" borderId="0"/>
    <xf numFmtId="185" fontId="2" fillId="0" borderId="0" applyFill="0" applyBorder="0" applyAlignment="0" applyProtection="0"/>
    <xf numFmtId="186" fontId="2" fillId="0" borderId="0" applyFill="0" applyBorder="0" applyAlignment="0" applyProtection="0"/>
    <xf numFmtId="0" fontId="29" fillId="0" borderId="19" applyNumberFormat="0" applyFill="0" applyAlignment="0" applyProtection="0"/>
    <xf numFmtId="0" fontId="30" fillId="0" borderId="20" applyNumberFormat="0" applyFill="0" applyAlignment="0" applyProtection="0"/>
    <xf numFmtId="0" fontId="31" fillId="0" borderId="21" applyNumberFormat="0" applyFill="0" applyAlignment="0" applyProtection="0"/>
    <xf numFmtId="0" fontId="31" fillId="0" borderId="0" applyNumberFormat="0" applyFill="0" applyBorder="0" applyAlignment="0" applyProtection="0"/>
    <xf numFmtId="0" fontId="7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xf numFmtId="0" fontId="2" fillId="0" borderId="0" applyNumberFormat="0" applyFill="0" applyBorder="0" applyAlignment="0" applyProtection="0"/>
    <xf numFmtId="0" fontId="16"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0" fontId="23" fillId="0" borderId="10" applyNumberFormat="0" applyFill="0" applyAlignment="0" applyProtection="0"/>
    <xf numFmtId="0" fontId="2" fillId="31" borderId="0" applyNumberFormat="0" applyFont="0" applyBorder="0" applyAlignment="0"/>
    <xf numFmtId="0" fontId="2" fillId="31" borderId="0" applyNumberFormat="0" applyFont="0" applyBorder="0" applyAlignment="0"/>
    <xf numFmtId="0" fontId="2" fillId="31" borderId="0" applyNumberFormat="0" applyFont="0" applyBorder="0" applyAlignment="0"/>
    <xf numFmtId="165" fontId="7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5" fillId="14" borderId="0" applyNumberFormat="0" applyBorder="0" applyAlignment="0" applyProtection="0"/>
    <xf numFmtId="0" fontId="59" fillId="14" borderId="0" applyNumberFormat="0" applyBorder="0" applyAlignment="0" applyProtection="0"/>
    <xf numFmtId="0" fontId="25" fillId="14" borderId="0" applyNumberFormat="0" applyBorder="0" applyAlignment="0" applyProtection="0"/>
    <xf numFmtId="0" fontId="60"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3" fillId="0" borderId="0"/>
    <xf numFmtId="0" fontId="1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1" fillId="0" borderId="0"/>
    <xf numFmtId="0" fontId="74" fillId="0" borderId="0"/>
    <xf numFmtId="0" fontId="1" fillId="0" borderId="0"/>
    <xf numFmtId="0" fontId="2" fillId="0" borderId="0"/>
    <xf numFmtId="0" fontId="34" fillId="0" borderId="0"/>
    <xf numFmtId="0" fontId="61" fillId="0" borderId="0"/>
    <xf numFmtId="0" fontId="74"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4" fontId="32" fillId="0" borderId="0" applyFill="0" applyBorder="0" applyProtection="0">
      <alignment horizontal="right" vertical="center"/>
    </xf>
    <xf numFmtId="0" fontId="39" fillId="0" borderId="0" applyNumberFormat="0" applyFill="0" applyBorder="0" applyProtection="0">
      <alignment horizontal="left" vertical="center"/>
    </xf>
    <xf numFmtId="0" fontId="32" fillId="0" borderId="3" applyNumberFormat="0" applyFill="0" applyAlignment="0" applyProtection="0"/>
    <xf numFmtId="0" fontId="2" fillId="32" borderId="0" applyNumberFormat="0" applyBorder="0" applyAlignment="0" applyProtection="0"/>
    <xf numFmtId="0" fontId="12" fillId="0" borderId="0"/>
    <xf numFmtId="0" fontId="32" fillId="0" borderId="0"/>
    <xf numFmtId="0" fontId="2" fillId="0" borderId="0"/>
    <xf numFmtId="0" fontId="2" fillId="7" borderId="12" applyNumberFormat="0" applyFont="0" applyAlignment="0" applyProtection="0"/>
    <xf numFmtId="0" fontId="2" fillId="7" borderId="12" applyNumberFormat="0" applyFont="0" applyAlignment="0" applyProtection="0"/>
    <xf numFmtId="0" fontId="1" fillId="7" borderId="12" applyNumberFormat="0" applyFont="0" applyAlignment="0" applyProtection="0"/>
    <xf numFmtId="0" fontId="6" fillId="4" borderId="0" applyNumberFormat="0" applyBorder="0" applyAlignment="0" applyProtection="0"/>
    <xf numFmtId="0" fontId="13" fillId="3" borderId="22" applyNumberFormat="0" applyAlignment="0" applyProtection="0"/>
    <xf numFmtId="0" fontId="13" fillId="3" borderId="22" applyNumberFormat="0" applyAlignment="0" applyProtection="0"/>
    <xf numFmtId="187" fontId="32" fillId="33" borderId="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 fillId="30" borderId="22" applyNumberFormat="0" applyProtection="0">
      <alignment vertical="center"/>
    </xf>
    <xf numFmtId="4" fontId="2" fillId="30" borderId="23" applyNumberFormat="0" applyProtection="0">
      <alignment vertical="center"/>
    </xf>
    <xf numFmtId="4" fontId="62" fillId="30" borderId="23" applyNumberFormat="0" applyProtection="0">
      <alignment horizontal="left" vertical="center" indent="1"/>
    </xf>
    <xf numFmtId="4" fontId="2" fillId="30" borderId="22" applyNumberFormat="0" applyProtection="0">
      <alignment horizontal="left" vertical="center" indent="1"/>
    </xf>
    <xf numFmtId="0" fontId="2" fillId="34" borderId="22" applyNumberFormat="0" applyProtection="0">
      <alignment horizontal="left" vertical="center" indent="1"/>
    </xf>
    <xf numFmtId="4" fontId="27" fillId="4" borderId="23" applyNumberFormat="0" applyProtection="0">
      <alignment horizontal="right" vertical="center"/>
    </xf>
    <xf numFmtId="4" fontId="27" fillId="12" borderId="23" applyNumberFormat="0" applyProtection="0">
      <alignment horizontal="right" vertical="center"/>
    </xf>
    <xf numFmtId="4" fontId="27" fillId="22" borderId="23" applyNumberFormat="0" applyProtection="0">
      <alignment horizontal="right" vertical="center"/>
    </xf>
    <xf numFmtId="4" fontId="27" fillId="15" borderId="23" applyNumberFormat="0" applyProtection="0">
      <alignment horizontal="right" vertical="center"/>
    </xf>
    <xf numFmtId="4" fontId="27" fillId="19" borderId="23" applyNumberFormat="0" applyProtection="0">
      <alignment horizontal="right" vertical="center"/>
    </xf>
    <xf numFmtId="4" fontId="27" fillId="23" borderId="23" applyNumberFormat="0" applyProtection="0">
      <alignment horizontal="right" vertical="center"/>
    </xf>
    <xf numFmtId="4" fontId="27" fillId="24" borderId="23" applyNumberFormat="0" applyProtection="0">
      <alignment horizontal="right" vertical="center"/>
    </xf>
    <xf numFmtId="4" fontId="27" fillId="35" borderId="23" applyNumberFormat="0" applyProtection="0">
      <alignment horizontal="right" vertical="center"/>
    </xf>
    <xf numFmtId="4" fontId="27" fillId="13" borderId="23" applyNumberFormat="0" applyProtection="0">
      <alignment horizontal="right" vertical="center"/>
    </xf>
    <xf numFmtId="4" fontId="62" fillId="36" borderId="22" applyNumberFormat="0" applyProtection="0">
      <alignment horizontal="left" vertical="center" indent="1"/>
    </xf>
    <xf numFmtId="4" fontId="2" fillId="37" borderId="24" applyNumberFormat="0" applyProtection="0">
      <alignment horizontal="left" vertical="center" indent="1"/>
    </xf>
    <xf numFmtId="4" fontId="2" fillId="38" borderId="0" applyNumberFormat="0" applyProtection="0">
      <alignment horizontal="left" vertical="center" indent="1"/>
    </xf>
    <xf numFmtId="0" fontId="2" fillId="34" borderId="22" applyNumberFormat="0" applyProtection="0">
      <alignment horizontal="left" vertical="center" indent="1"/>
    </xf>
    <xf numFmtId="4" fontId="2" fillId="37" borderId="22" applyNumberFormat="0" applyProtection="0">
      <alignment horizontal="left" vertical="center" indent="1"/>
    </xf>
    <xf numFmtId="4" fontId="2" fillId="39" borderId="22" applyNumberFormat="0" applyProtection="0">
      <alignment horizontal="left" vertical="center" indent="1"/>
    </xf>
    <xf numFmtId="0" fontId="2" fillId="38" borderId="23" applyNumberFormat="0" applyProtection="0">
      <alignment horizontal="left" vertical="center" indent="1"/>
    </xf>
    <xf numFmtId="0" fontId="2" fillId="39" borderId="22" applyNumberFormat="0" applyProtection="0">
      <alignment horizontal="left" vertical="center" indent="1"/>
    </xf>
    <xf numFmtId="0" fontId="2" fillId="40" borderId="23" applyNumberFormat="0" applyProtection="0">
      <alignment horizontal="left" vertical="center" indent="1"/>
    </xf>
    <xf numFmtId="0" fontId="2" fillId="40" borderId="23" applyNumberFormat="0" applyProtection="0">
      <alignment horizontal="left" vertical="top" indent="1"/>
    </xf>
    <xf numFmtId="0" fontId="2" fillId="41" borderId="23" applyNumberFormat="0" applyProtection="0">
      <alignment horizontal="left" vertical="center" indent="1"/>
    </xf>
    <xf numFmtId="0" fontId="2" fillId="41" borderId="23" applyNumberFormat="0" applyProtection="0">
      <alignment horizontal="left" vertical="top" indent="1"/>
    </xf>
    <xf numFmtId="0" fontId="2" fillId="42" borderId="23" applyNumberFormat="0" applyProtection="0">
      <alignment horizontal="left" vertical="center" indent="1"/>
    </xf>
    <xf numFmtId="0" fontId="2" fillId="42" borderId="23" applyNumberFormat="0" applyProtection="0">
      <alignment horizontal="left" vertical="top" indent="1"/>
    </xf>
    <xf numFmtId="4" fontId="27" fillId="43" borderId="23" applyNumberFormat="0" applyProtection="0">
      <alignment vertical="center"/>
    </xf>
    <xf numFmtId="4" fontId="2" fillId="43" borderId="23" applyNumberFormat="0" applyProtection="0">
      <alignment vertical="center"/>
    </xf>
    <xf numFmtId="4" fontId="27" fillId="43" borderId="23" applyNumberFormat="0" applyProtection="0">
      <alignment horizontal="left" vertical="center" indent="1"/>
    </xf>
    <xf numFmtId="0" fontId="27" fillId="43" borderId="23" applyNumberFormat="0" applyProtection="0">
      <alignment horizontal="left" vertical="top" indent="1"/>
    </xf>
    <xf numFmtId="4" fontId="2" fillId="37" borderId="22" applyNumberFormat="0" applyProtection="0">
      <alignment horizontal="right" vertical="center"/>
    </xf>
    <xf numFmtId="4" fontId="2" fillId="44" borderId="23" applyNumberFormat="0" applyProtection="0">
      <alignment horizontal="right" vertical="center"/>
    </xf>
    <xf numFmtId="0" fontId="2" fillId="34" borderId="22" applyNumberFormat="0" applyProtection="0">
      <alignment horizontal="left" vertical="center" indent="1"/>
    </xf>
    <xf numFmtId="0" fontId="2" fillId="34" borderId="22" applyNumberFormat="0" applyProtection="0">
      <alignment horizontal="left" vertical="center" indent="1"/>
    </xf>
    <xf numFmtId="0" fontId="2" fillId="0" borderId="0"/>
    <xf numFmtId="4" fontId="2" fillId="44" borderId="23" applyNumberFormat="0" applyProtection="0">
      <alignment horizontal="right" vertical="center"/>
    </xf>
    <xf numFmtId="0" fontId="63"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32" fillId="32" borderId="3"/>
    <xf numFmtId="0" fontId="64" fillId="11" borderId="22" applyNumberFormat="0" applyAlignment="0" applyProtection="0"/>
    <xf numFmtId="0" fontId="13" fillId="3" borderId="22" applyNumberFormat="0" applyAlignment="0" applyProtection="0"/>
    <xf numFmtId="0" fontId="13" fillId="3" borderId="22" applyNumberFormat="0" applyAlignment="0" applyProtection="0"/>
    <xf numFmtId="0" fontId="13" fillId="3" borderId="22" applyNumberFormat="0" applyAlignment="0" applyProtection="0"/>
    <xf numFmtId="0" fontId="13" fillId="11" borderId="22" applyNumberFormat="0" applyAlignment="0" applyProtection="0"/>
    <xf numFmtId="0" fontId="13" fillId="11" borderId="22" applyNumberFormat="0" applyAlignment="0" applyProtection="0"/>
    <xf numFmtId="0" fontId="13" fillId="11" borderId="22" applyNumberFormat="0" applyAlignment="0" applyProtection="0"/>
    <xf numFmtId="0" fontId="13" fillId="11" borderId="22" applyNumberFormat="0" applyAlignment="0" applyProtection="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3"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15" fillId="45" borderId="25" applyNumberFormat="0" applyProtection="0">
      <alignment horizontal="center" wrapText="1"/>
    </xf>
    <xf numFmtId="0" fontId="15" fillId="45" borderId="26" applyNumberFormat="0" applyAlignment="0" applyProtection="0">
      <alignment wrapText="1"/>
    </xf>
    <xf numFmtId="0" fontId="2" fillId="46" borderId="0" applyNumberFormat="0" applyBorder="0">
      <alignment horizontal="center" wrapText="1"/>
    </xf>
    <xf numFmtId="0" fontId="2" fillId="47" borderId="27" applyNumberFormat="0">
      <alignment wrapText="1"/>
    </xf>
    <xf numFmtId="0" fontId="2" fillId="47" borderId="0" applyNumberFormat="0" applyBorder="0">
      <alignment wrapText="1"/>
    </xf>
    <xf numFmtId="0" fontId="2" fillId="0" borderId="0" applyNumberFormat="0" applyFill="0" applyBorder="0" applyProtection="0">
      <alignment horizontal="right" wrapText="1"/>
    </xf>
    <xf numFmtId="182" fontId="2" fillId="0" borderId="0" applyFill="0" applyBorder="0" applyAlignment="0" applyProtection="0">
      <alignment wrapText="1"/>
    </xf>
    <xf numFmtId="188" fontId="2" fillId="0" borderId="0" applyFill="0" applyBorder="0" applyAlignment="0" applyProtection="0">
      <alignment wrapText="1"/>
    </xf>
    <xf numFmtId="188" fontId="2" fillId="0" borderId="0" applyFill="0" applyBorder="0" applyAlignment="0" applyProtection="0">
      <alignment wrapText="1"/>
    </xf>
    <xf numFmtId="189" fontId="2" fillId="0" borderId="0" applyFill="0" applyBorder="0" applyAlignment="0" applyProtection="0">
      <alignment wrapText="1"/>
    </xf>
    <xf numFmtId="189" fontId="2" fillId="0" borderId="0" applyFill="0" applyBorder="0" applyAlignment="0" applyProtection="0">
      <alignment wrapText="1"/>
    </xf>
    <xf numFmtId="190"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17" fontId="2" fillId="0" borderId="0" applyFill="0" applyBorder="0">
      <alignment horizontal="right" wrapText="1"/>
    </xf>
    <xf numFmtId="191" fontId="2" fillId="0" borderId="0" applyFill="0" applyBorder="0" applyAlignment="0" applyProtection="0">
      <alignment wrapText="1"/>
    </xf>
    <xf numFmtId="0" fontId="66"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67" fillId="1" borderId="28" applyNumberFormat="0" applyProtection="0">
      <alignment horizontal="left" vertical="top"/>
    </xf>
    <xf numFmtId="0" fontId="6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9" fillId="0" borderId="0"/>
    <xf numFmtId="0" fontId="7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48" borderId="0" applyNumberFormat="0" applyBorder="0">
      <protection locked="0"/>
    </xf>
    <xf numFmtId="0" fontId="29" fillId="0" borderId="19" applyNumberFormat="0" applyFill="0" applyAlignment="0" applyProtection="0"/>
    <xf numFmtId="0" fontId="2" fillId="0" borderId="29" applyNumberFormat="0" applyFill="0" applyAlignment="0" applyProtection="0"/>
    <xf numFmtId="0" fontId="2" fillId="0" borderId="29" applyNumberFormat="0" applyFill="0" applyAlignment="0" applyProtection="0"/>
    <xf numFmtId="0" fontId="2" fillId="0" borderId="2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1" fillId="0" borderId="21" applyNumberFormat="0" applyFill="0" applyAlignment="0" applyProtection="0"/>
    <xf numFmtId="0" fontId="2" fillId="0" borderId="30" applyNumberFormat="0" applyFill="0" applyAlignment="0" applyProtection="0"/>
    <xf numFmtId="0" fontId="2" fillId="0" borderId="30" applyNumberFormat="0" applyFill="0" applyAlignment="0" applyProtection="0"/>
    <xf numFmtId="0" fontId="2" fillId="0" borderId="3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4" fillId="0" borderId="31" applyNumberFormat="0" applyFill="0" applyAlignment="0" applyProtection="0"/>
    <xf numFmtId="0" fontId="77" fillId="0" borderId="46" applyNumberFormat="0" applyFill="0" applyAlignment="0" applyProtection="0"/>
    <xf numFmtId="0" fontId="14" fillId="0" borderId="32"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192" fontId="62" fillId="49" borderId="0" applyNumberFormat="0" applyBorder="0">
      <protection locked="0"/>
    </xf>
    <xf numFmtId="181" fontId="62" fillId="49" borderId="0" applyNumberFormat="0" applyBorder="0">
      <protection locked="0"/>
    </xf>
    <xf numFmtId="0" fontId="13" fillId="11" borderId="22" applyNumberFormat="0" applyAlignment="0" applyProtection="0"/>
    <xf numFmtId="193" fontId="2" fillId="0" borderId="0" applyFont="0" applyFill="0" applyBorder="0" applyAlignment="0" applyProtection="0"/>
    <xf numFmtId="194" fontId="2" fillId="0" borderId="0" applyFont="0" applyFill="0" applyBorder="0" applyAlignment="0" applyProtection="0"/>
    <xf numFmtId="0" fontId="71" fillId="29" borderId="11" applyNumberFormat="0" applyAlignment="0" applyProtection="0"/>
    <xf numFmtId="0" fontId="7" fillId="29" borderId="11" applyNumberFormat="0" applyAlignment="0" applyProtection="0"/>
    <xf numFmtId="0" fontId="7" fillId="29" borderId="11" applyNumberFormat="0" applyAlignment="0" applyProtection="0"/>
    <xf numFmtId="0" fontId="7" fillId="29" borderId="11" applyNumberFormat="0" applyAlignment="0" applyProtection="0"/>
    <xf numFmtId="0" fontId="7" fillId="29" borderId="11" applyNumberFormat="0" applyAlignment="0" applyProtection="0"/>
    <xf numFmtId="0" fontId="7" fillId="29" borderId="11" applyNumberFormat="0" applyAlignment="0" applyProtection="0"/>
    <xf numFmtId="0" fontId="8" fillId="0" borderId="0" applyNumberFormat="0" applyFill="0" applyBorder="0" applyAlignment="0" applyProtection="0"/>
    <xf numFmtId="0" fontId="21" fillId="0" borderId="0" applyNumberForma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21" fillId="0" borderId="0" applyNumberFormat="0" applyFill="0" applyBorder="0" applyAlignment="0" applyProtection="0"/>
    <xf numFmtId="0" fontId="72" fillId="0" borderId="34">
      <alignment horizontal="left"/>
    </xf>
    <xf numFmtId="0" fontId="72" fillId="0" borderId="35">
      <alignment horizontal="center"/>
      <protection hidden="1"/>
    </xf>
    <xf numFmtId="0" fontId="2" fillId="42" borderId="36">
      <alignment horizontal="center" vertical="center"/>
    </xf>
    <xf numFmtId="0" fontId="72" fillId="0" borderId="34">
      <alignment horizontal="left"/>
    </xf>
    <xf numFmtId="0" fontId="2" fillId="0" borderId="0" applyNumberFormat="0" applyFill="0" applyBorder="0" applyAlignment="0" applyProtection="0"/>
    <xf numFmtId="0" fontId="32" fillId="0" borderId="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2" fillId="0" borderId="0"/>
    <xf numFmtId="0" fontId="101" fillId="0" borderId="0"/>
  </cellStyleXfs>
  <cellXfs count="375">
    <xf numFmtId="0" fontId="0" fillId="0" borderId="0" xfId="0"/>
    <xf numFmtId="0" fontId="0" fillId="0" borderId="0" xfId="0"/>
    <xf numFmtId="0" fontId="2" fillId="0" borderId="0" xfId="1882"/>
    <xf numFmtId="3" fontId="2" fillId="0" borderId="0" xfId="1882" applyNumberFormat="1" applyFont="1" applyFill="1" applyBorder="1"/>
    <xf numFmtId="0" fontId="2" fillId="0" borderId="0" xfId="1882" applyFont="1" applyBorder="1"/>
    <xf numFmtId="0" fontId="0" fillId="0" borderId="0" xfId="0"/>
    <xf numFmtId="170" fontId="0" fillId="0" borderId="0" xfId="0" applyNumberFormat="1"/>
    <xf numFmtId="0" fontId="2" fillId="0" borderId="0" xfId="1882" applyAlignment="1"/>
    <xf numFmtId="0" fontId="2" fillId="0" borderId="0" xfId="1882" applyAlignment="1">
      <alignment vertical="center"/>
    </xf>
    <xf numFmtId="0" fontId="2" fillId="0" borderId="0" xfId="1882" applyBorder="1"/>
    <xf numFmtId="0" fontId="81" fillId="0" borderId="0" xfId="0" applyFont="1"/>
    <xf numFmtId="0" fontId="74" fillId="0" borderId="0" xfId="1762" applyFont="1" applyFill="1" applyAlignment="1">
      <alignment vertical="center" wrapText="1"/>
    </xf>
    <xf numFmtId="0" fontId="74" fillId="0" borderId="0" xfId="1762" applyFont="1" applyFill="1" applyAlignment="1">
      <alignment vertical="center"/>
    </xf>
    <xf numFmtId="0" fontId="78" fillId="0" borderId="0" xfId="1762" applyFont="1" applyFill="1" applyAlignment="1">
      <alignment vertical="center"/>
    </xf>
    <xf numFmtId="0" fontId="2" fillId="0" borderId="0" xfId="1864" applyBorder="1" applyAlignment="1">
      <alignment vertical="center"/>
    </xf>
    <xf numFmtId="170" fontId="2" fillId="0" borderId="0" xfId="1864" applyNumberFormat="1" applyBorder="1" applyAlignment="1">
      <alignment vertical="center"/>
    </xf>
    <xf numFmtId="0" fontId="74" fillId="0" borderId="0" xfId="1914"/>
    <xf numFmtId="0" fontId="78" fillId="0" borderId="0" xfId="1864" applyFont="1" applyBorder="1" applyAlignment="1">
      <alignment vertical="center"/>
    </xf>
    <xf numFmtId="0" fontId="80" fillId="0" borderId="0" xfId="1882" applyFont="1"/>
    <xf numFmtId="0" fontId="83" fillId="56" borderId="2" xfId="0" applyFont="1" applyFill="1" applyBorder="1" applyAlignment="1">
      <alignment horizontal="left" vertical="center"/>
    </xf>
    <xf numFmtId="167" fontId="18" fillId="57" borderId="59" xfId="1882" applyNumberFormat="1" applyFont="1" applyFill="1" applyBorder="1" applyAlignment="1">
      <alignment vertical="center"/>
    </xf>
    <xf numFmtId="0" fontId="2" fillId="0" borderId="0" xfId="1884" applyFont="1" applyBorder="1" applyAlignment="1">
      <alignment vertical="center"/>
    </xf>
    <xf numFmtId="0" fontId="83" fillId="0" borderId="0" xfId="0" applyFont="1" applyAlignment="1">
      <alignment vertical="center"/>
    </xf>
    <xf numFmtId="0" fontId="81" fillId="0" borderId="0" xfId="0" applyFont="1" applyAlignment="1">
      <alignment vertical="center"/>
    </xf>
    <xf numFmtId="171" fontId="83" fillId="57" borderId="48" xfId="0" applyNumberFormat="1" applyFont="1" applyFill="1" applyBorder="1" applyAlignment="1">
      <alignment vertical="center"/>
    </xf>
    <xf numFmtId="0" fontId="81" fillId="0" borderId="0" xfId="1914" applyFont="1" applyAlignment="1">
      <alignment vertical="center"/>
    </xf>
    <xf numFmtId="0" fontId="83" fillId="57" borderId="2" xfId="0" applyFont="1" applyFill="1" applyBorder="1" applyAlignment="1">
      <alignment horizontal="left" vertical="center"/>
    </xf>
    <xf numFmtId="171" fontId="83" fillId="57" borderId="73" xfId="0" applyNumberFormat="1" applyFont="1" applyFill="1" applyBorder="1" applyAlignment="1">
      <alignment vertical="center"/>
    </xf>
    <xf numFmtId="171" fontId="83" fillId="57" borderId="2" xfId="0" applyNumberFormat="1" applyFont="1" applyFill="1" applyBorder="1" applyAlignment="1">
      <alignment vertical="center"/>
    </xf>
    <xf numFmtId="0" fontId="83" fillId="57" borderId="8" xfId="0" applyFont="1" applyFill="1" applyBorder="1" applyAlignment="1">
      <alignment vertical="center"/>
    </xf>
    <xf numFmtId="171" fontId="83" fillId="57" borderId="76" xfId="0" applyNumberFormat="1" applyFont="1" applyFill="1" applyBorder="1" applyAlignment="1">
      <alignment vertical="center"/>
    </xf>
    <xf numFmtId="171" fontId="83" fillId="57" borderId="8" xfId="0" applyNumberFormat="1" applyFont="1" applyFill="1" applyBorder="1" applyAlignment="1">
      <alignment vertical="center"/>
    </xf>
    <xf numFmtId="170" fontId="83" fillId="57" borderId="76" xfId="0" applyNumberFormat="1" applyFont="1" applyFill="1" applyBorder="1" applyAlignment="1">
      <alignment vertical="center"/>
    </xf>
    <xf numFmtId="170" fontId="83" fillId="57" borderId="8" xfId="0" applyNumberFormat="1" applyFont="1" applyFill="1" applyBorder="1" applyAlignment="1">
      <alignment vertical="center"/>
    </xf>
    <xf numFmtId="171" fontId="83" fillId="57" borderId="77" xfId="0" applyNumberFormat="1" applyFont="1" applyFill="1" applyBorder="1" applyAlignment="1">
      <alignment vertical="center"/>
    </xf>
    <xf numFmtId="170" fontId="83" fillId="57" borderId="77" xfId="0" applyNumberFormat="1" applyFont="1" applyFill="1" applyBorder="1" applyAlignment="1">
      <alignment vertical="center"/>
    </xf>
    <xf numFmtId="0" fontId="83" fillId="57" borderId="8" xfId="0" applyFont="1" applyFill="1" applyBorder="1" applyAlignment="1">
      <alignment horizontal="left" vertical="center" indent="1"/>
    </xf>
    <xf numFmtId="0" fontId="83" fillId="57" borderId="2" xfId="0" applyFont="1" applyFill="1" applyBorder="1" applyAlignment="1">
      <alignment horizontal="left" vertical="center" indent="1"/>
    </xf>
    <xf numFmtId="0" fontId="85" fillId="0" borderId="0" xfId="0" applyFont="1"/>
    <xf numFmtId="167" fontId="18" fillId="57" borderId="91" xfId="1882" applyNumberFormat="1" applyFont="1" applyFill="1" applyBorder="1" applyAlignment="1">
      <alignment vertical="center"/>
    </xf>
    <xf numFmtId="170" fontId="18" fillId="56" borderId="96" xfId="1882" applyNumberFormat="1" applyFont="1" applyFill="1" applyBorder="1" applyAlignment="1">
      <alignment horizontal="right" vertical="center"/>
    </xf>
    <xf numFmtId="170" fontId="18" fillId="56" borderId="97" xfId="1882" applyNumberFormat="1" applyFont="1" applyFill="1" applyBorder="1" applyAlignment="1">
      <alignment horizontal="right" vertical="center"/>
    </xf>
    <xf numFmtId="170" fontId="83" fillId="57" borderId="97" xfId="0" applyNumberFormat="1" applyFont="1" applyFill="1" applyBorder="1" applyAlignment="1">
      <alignment vertical="center"/>
    </xf>
    <xf numFmtId="170" fontId="18" fillId="57" borderId="106" xfId="1762" applyNumberFormat="1" applyFont="1" applyFill="1" applyBorder="1" applyAlignment="1">
      <alignment horizontal="right" vertical="center"/>
    </xf>
    <xf numFmtId="170" fontId="18" fillId="57" borderId="107" xfId="1762" applyNumberFormat="1" applyFont="1" applyFill="1" applyBorder="1" applyAlignment="1">
      <alignment horizontal="right" vertical="center"/>
    </xf>
    <xf numFmtId="170" fontId="18" fillId="57" borderId="100" xfId="1762" applyNumberFormat="1" applyFont="1" applyFill="1" applyBorder="1" applyAlignment="1">
      <alignment horizontal="right" vertical="center"/>
    </xf>
    <xf numFmtId="170" fontId="18" fillId="57" borderId="101" xfId="1762" applyNumberFormat="1" applyFont="1" applyFill="1" applyBorder="1" applyAlignment="1">
      <alignment horizontal="right" vertical="center"/>
    </xf>
    <xf numFmtId="170" fontId="83" fillId="57" borderId="116" xfId="0" applyNumberFormat="1" applyFont="1" applyFill="1" applyBorder="1" applyAlignment="1">
      <alignment vertical="center"/>
    </xf>
    <xf numFmtId="170" fontId="18" fillId="57" borderId="121" xfId="1762" applyNumberFormat="1" applyFont="1" applyFill="1" applyBorder="1" applyAlignment="1">
      <alignment horizontal="right" vertical="center"/>
    </xf>
    <xf numFmtId="170" fontId="18" fillId="57" borderId="118" xfId="1762" applyNumberFormat="1" applyFont="1" applyFill="1" applyBorder="1" applyAlignment="1">
      <alignment horizontal="right" vertical="center"/>
    </xf>
    <xf numFmtId="170" fontId="83" fillId="57" borderId="134" xfId="0" applyNumberFormat="1" applyFont="1" applyFill="1" applyBorder="1" applyAlignment="1">
      <alignment vertical="center"/>
    </xf>
    <xf numFmtId="170" fontId="18" fillId="57" borderId="139" xfId="1762" applyNumberFormat="1" applyFont="1" applyFill="1" applyBorder="1" applyAlignment="1">
      <alignment horizontal="right" vertical="center"/>
    </xf>
    <xf numFmtId="170" fontId="18" fillId="57" borderId="136" xfId="1762" applyNumberFormat="1" applyFont="1" applyFill="1" applyBorder="1" applyAlignment="1">
      <alignment horizontal="right" vertical="center"/>
    </xf>
    <xf numFmtId="170" fontId="83" fillId="57" borderId="144" xfId="0" applyNumberFormat="1" applyFont="1" applyFill="1" applyBorder="1" applyAlignment="1">
      <alignment vertical="center"/>
    </xf>
    <xf numFmtId="170" fontId="18" fillId="57" borderId="149" xfId="1762" applyNumberFormat="1" applyFont="1" applyFill="1" applyBorder="1" applyAlignment="1">
      <alignment horizontal="right" vertical="center"/>
    </xf>
    <xf numFmtId="170" fontId="18" fillId="57" borderId="146" xfId="1762" applyNumberFormat="1" applyFont="1" applyFill="1" applyBorder="1" applyAlignment="1">
      <alignment horizontal="right" vertical="center"/>
    </xf>
    <xf numFmtId="0" fontId="90" fillId="63" borderId="158" xfId="1882" applyFont="1" applyFill="1" applyBorder="1"/>
    <xf numFmtId="0" fontId="91" fillId="63" borderId="158" xfId="2091" applyFont="1" applyFill="1" applyBorder="1"/>
    <xf numFmtId="0" fontId="91" fillId="63" borderId="0" xfId="2091" applyFont="1" applyFill="1" applyBorder="1"/>
    <xf numFmtId="0" fontId="90" fillId="63" borderId="0" xfId="1882" applyFont="1" applyFill="1"/>
    <xf numFmtId="0" fontId="92" fillId="63" borderId="158" xfId="1800" applyFont="1" applyFill="1" applyBorder="1" applyAlignment="1" applyProtection="1">
      <alignment horizontal="left" indent="1"/>
    </xf>
    <xf numFmtId="0" fontId="92" fillId="63" borderId="0" xfId="1882" applyFont="1" applyFill="1" applyBorder="1" applyAlignment="1" applyProtection="1">
      <alignment horizontal="center"/>
      <protection locked="0"/>
    </xf>
    <xf numFmtId="0" fontId="92" fillId="63" borderId="158" xfId="1882" applyFont="1" applyFill="1" applyBorder="1"/>
    <xf numFmtId="0" fontId="91" fillId="63" borderId="160" xfId="2091" applyFont="1" applyFill="1" applyBorder="1"/>
    <xf numFmtId="0" fontId="92" fillId="63" borderId="160" xfId="1882" applyFont="1" applyFill="1" applyBorder="1" applyAlignment="1" applyProtection="1">
      <alignment horizontal="center"/>
      <protection locked="0"/>
    </xf>
    <xf numFmtId="0" fontId="92" fillId="63" borderId="158" xfId="1806" applyFont="1" applyFill="1" applyBorder="1" applyAlignment="1" applyProtection="1">
      <alignment horizontal="left" indent="2"/>
    </xf>
    <xf numFmtId="0" fontId="93" fillId="63" borderId="159" xfId="1882" applyFont="1" applyFill="1" applyBorder="1" applyAlignment="1">
      <alignment vertical="center"/>
    </xf>
    <xf numFmtId="0" fontId="92" fillId="63" borderId="0" xfId="1882" applyFont="1" applyFill="1" applyAlignment="1">
      <alignment horizontal="left" indent="2"/>
    </xf>
    <xf numFmtId="0" fontId="82" fillId="62" borderId="37" xfId="1882" applyFont="1" applyFill="1" applyBorder="1" applyAlignment="1">
      <alignment horizontal="center" vertical="center" wrapText="1"/>
    </xf>
    <xf numFmtId="0" fontId="82" fillId="62" borderId="39" xfId="1882" applyFont="1" applyFill="1" applyBorder="1" applyAlignment="1">
      <alignment horizontal="center" vertical="center" wrapText="1"/>
    </xf>
    <xf numFmtId="167" fontId="18" fillId="64" borderId="37" xfId="1882" applyNumberFormat="1" applyFont="1" applyFill="1" applyBorder="1" applyAlignment="1">
      <alignment vertical="center"/>
    </xf>
    <xf numFmtId="0" fontId="18" fillId="64" borderId="37" xfId="1882" applyNumberFormat="1" applyFont="1" applyFill="1" applyBorder="1" applyAlignment="1">
      <alignment horizontal="center" vertical="center"/>
    </xf>
    <xf numFmtId="170" fontId="18" fillId="65" borderId="65" xfId="1882" applyNumberFormat="1" applyFont="1" applyFill="1" applyBorder="1" applyAlignment="1">
      <alignment horizontal="right" vertical="center"/>
    </xf>
    <xf numFmtId="170" fontId="18" fillId="65" borderId="89" xfId="1882" applyNumberFormat="1" applyFont="1" applyFill="1" applyBorder="1" applyAlignment="1">
      <alignment horizontal="right" vertical="center"/>
    </xf>
    <xf numFmtId="170" fontId="18" fillId="65" borderId="37" xfId="1882" applyNumberFormat="1" applyFont="1" applyFill="1" applyBorder="1" applyAlignment="1">
      <alignment horizontal="right" vertical="center"/>
    </xf>
    <xf numFmtId="167" fontId="3" fillId="63" borderId="85" xfId="1882" applyNumberFormat="1" applyFont="1" applyFill="1" applyBorder="1" applyAlignment="1">
      <alignment vertical="center"/>
    </xf>
    <xf numFmtId="0" fontId="3" fillId="63" borderId="85" xfId="1882" applyNumberFormat="1" applyFont="1" applyFill="1" applyBorder="1" applyAlignment="1">
      <alignment horizontal="center" vertical="center"/>
    </xf>
    <xf numFmtId="170" fontId="3" fillId="63" borderId="86" xfId="1882" applyNumberFormat="1" applyFont="1" applyFill="1" applyBorder="1" applyAlignment="1">
      <alignment horizontal="right" vertical="center"/>
    </xf>
    <xf numFmtId="170" fontId="3" fillId="63" borderId="87" xfId="1882" applyNumberFormat="1" applyFont="1" applyFill="1" applyBorder="1" applyAlignment="1">
      <alignment horizontal="right" vertical="center"/>
    </xf>
    <xf numFmtId="170" fontId="3" fillId="63" borderId="88" xfId="1882" applyNumberFormat="1" applyFont="1" applyFill="1" applyBorder="1" applyAlignment="1">
      <alignment horizontal="right" vertical="center"/>
    </xf>
    <xf numFmtId="167" fontId="3" fillId="63" borderId="47" xfId="1882" applyNumberFormat="1" applyFont="1" applyFill="1" applyBorder="1" applyAlignment="1">
      <alignment vertical="center"/>
    </xf>
    <xf numFmtId="0" fontId="3" fillId="63" borderId="47" xfId="1882" applyNumberFormat="1" applyFont="1" applyFill="1" applyBorder="1" applyAlignment="1">
      <alignment horizontal="center" vertical="center"/>
    </xf>
    <xf numFmtId="170" fontId="3" fillId="63" borderId="49" xfId="1882" applyNumberFormat="1" applyFont="1" applyFill="1" applyBorder="1" applyAlignment="1">
      <alignment horizontal="right" vertical="center"/>
    </xf>
    <xf numFmtId="170" fontId="3" fillId="63" borderId="83" xfId="1882" applyNumberFormat="1" applyFont="1" applyFill="1" applyBorder="1" applyAlignment="1">
      <alignment horizontal="right" vertical="center"/>
    </xf>
    <xf numFmtId="170" fontId="3" fillId="63" borderId="84" xfId="1882" applyNumberFormat="1" applyFont="1" applyFill="1" applyBorder="1" applyAlignment="1">
      <alignment horizontal="right" vertical="center"/>
    </xf>
    <xf numFmtId="167" fontId="18" fillId="66" borderId="8" xfId="1882" applyNumberFormat="1" applyFont="1" applyFill="1" applyBorder="1" applyAlignment="1">
      <alignment vertical="center"/>
    </xf>
    <xf numFmtId="0" fontId="18" fillId="66" borderId="8" xfId="1882" applyNumberFormat="1" applyFont="1" applyFill="1" applyBorder="1" applyAlignment="1">
      <alignment horizontal="center" vertical="center"/>
    </xf>
    <xf numFmtId="170" fontId="18" fillId="67" borderId="77" xfId="1882" applyNumberFormat="1" applyFont="1" applyFill="1" applyBorder="1" applyAlignment="1">
      <alignment horizontal="right" vertical="center"/>
    </xf>
    <xf numFmtId="170" fontId="18" fillId="67" borderId="76" xfId="1882" applyNumberFormat="1" applyFont="1" applyFill="1" applyBorder="1" applyAlignment="1">
      <alignment horizontal="right" vertical="center"/>
    </xf>
    <xf numFmtId="170" fontId="18" fillId="67" borderId="8" xfId="1882" applyNumberFormat="1" applyFont="1" applyFill="1" applyBorder="1" applyAlignment="1">
      <alignment horizontal="right" vertical="center"/>
    </xf>
    <xf numFmtId="170" fontId="18" fillId="65" borderId="65" xfId="1882" applyNumberFormat="1" applyFont="1" applyFill="1" applyBorder="1" applyAlignment="1">
      <alignment horizontal="right" vertical="center" indent="1"/>
    </xf>
    <xf numFmtId="170" fontId="18" fillId="65" borderId="89" xfId="1882" applyNumberFormat="1" applyFont="1" applyFill="1" applyBorder="1" applyAlignment="1">
      <alignment horizontal="right" vertical="center" indent="1"/>
    </xf>
    <xf numFmtId="170" fontId="18" fillId="65" borderId="37" xfId="1882" applyNumberFormat="1" applyFont="1" applyFill="1" applyBorder="1" applyAlignment="1">
      <alignment horizontal="right" vertical="center" indent="1"/>
    </xf>
    <xf numFmtId="170" fontId="3" fillId="63" borderId="86" xfId="1882" applyNumberFormat="1" applyFont="1" applyFill="1" applyBorder="1" applyAlignment="1">
      <alignment horizontal="right" vertical="center" indent="1"/>
    </xf>
    <xf numFmtId="170" fontId="3" fillId="63" borderId="87" xfId="1882" applyNumberFormat="1" applyFont="1" applyFill="1" applyBorder="1" applyAlignment="1">
      <alignment horizontal="right" vertical="center" indent="1"/>
    </xf>
    <xf numFmtId="170" fontId="3" fillId="63" borderId="88" xfId="1882" applyNumberFormat="1" applyFont="1" applyFill="1" applyBorder="1" applyAlignment="1">
      <alignment horizontal="right" vertical="center" indent="1"/>
    </xf>
    <xf numFmtId="170" fontId="3" fillId="63" borderId="49" xfId="1882" applyNumberFormat="1" applyFont="1" applyFill="1" applyBorder="1" applyAlignment="1">
      <alignment horizontal="right" vertical="center" indent="1"/>
    </xf>
    <xf numFmtId="170" fontId="3" fillId="63" borderId="83" xfId="1882" applyNumberFormat="1" applyFont="1" applyFill="1" applyBorder="1" applyAlignment="1">
      <alignment horizontal="right" vertical="center" indent="1"/>
    </xf>
    <xf numFmtId="170" fontId="3" fillId="63" borderId="84" xfId="1882" applyNumberFormat="1" applyFont="1" applyFill="1" applyBorder="1" applyAlignment="1">
      <alignment horizontal="right" vertical="center" indent="1"/>
    </xf>
    <xf numFmtId="170" fontId="18" fillId="67" borderId="77" xfId="1882" applyNumberFormat="1" applyFont="1" applyFill="1" applyBorder="1" applyAlignment="1">
      <alignment horizontal="right" vertical="center" indent="1"/>
    </xf>
    <xf numFmtId="170" fontId="18" fillId="67" borderId="76" xfId="1882" applyNumberFormat="1" applyFont="1" applyFill="1" applyBorder="1" applyAlignment="1">
      <alignment horizontal="right" vertical="center" indent="1"/>
    </xf>
    <xf numFmtId="170" fontId="18" fillId="67" borderId="8" xfId="1882" applyNumberFormat="1" applyFont="1" applyFill="1" applyBorder="1" applyAlignment="1">
      <alignment horizontal="right" vertical="center" indent="1"/>
    </xf>
    <xf numFmtId="0" fontId="0" fillId="63" borderId="0" xfId="0" applyFill="1"/>
    <xf numFmtId="0" fontId="87" fillId="63" borderId="0" xfId="0" applyFont="1" applyFill="1"/>
    <xf numFmtId="0" fontId="87" fillId="63" borderId="0" xfId="2092" applyFont="1" applyFill="1" applyBorder="1"/>
    <xf numFmtId="170" fontId="0" fillId="63" borderId="0" xfId="0" applyNumberFormat="1" applyFill="1"/>
    <xf numFmtId="0" fontId="96" fillId="63" borderId="0" xfId="1779" applyFont="1" applyFill="1" applyBorder="1" applyAlignment="1" applyProtection="1">
      <alignment horizontal="left"/>
    </xf>
    <xf numFmtId="195" fontId="0" fillId="63" borderId="0" xfId="0" applyNumberFormat="1" applyFill="1"/>
    <xf numFmtId="0" fontId="82" fillId="62" borderId="2" xfId="1914" applyFont="1" applyFill="1" applyBorder="1" applyAlignment="1">
      <alignment horizontal="center" vertical="center" wrapText="1"/>
    </xf>
    <xf numFmtId="167" fontId="18" fillId="64" borderId="56" xfId="1882" applyNumberFormat="1" applyFont="1" applyFill="1" applyBorder="1" applyAlignment="1">
      <alignment vertical="center"/>
    </xf>
    <xf numFmtId="0" fontId="18" fillId="64" borderId="56" xfId="1864" applyFont="1" applyFill="1" applyBorder="1" applyAlignment="1">
      <alignment horizontal="center" vertical="center"/>
    </xf>
    <xf numFmtId="170" fontId="18" fillId="64" borderId="54" xfId="1864" applyNumberFormat="1" applyFont="1" applyFill="1" applyBorder="1" applyAlignment="1">
      <alignment horizontal="right" vertical="center"/>
    </xf>
    <xf numFmtId="170" fontId="18" fillId="64" borderId="79" xfId="1864" applyNumberFormat="1" applyFont="1" applyFill="1" applyBorder="1" applyAlignment="1">
      <alignment horizontal="right" vertical="center"/>
    </xf>
    <xf numFmtId="0" fontId="3" fillId="63" borderId="50" xfId="1864" applyFont="1" applyFill="1" applyBorder="1" applyAlignment="1">
      <alignment vertical="center"/>
    </xf>
    <xf numFmtId="0" fontId="3" fillId="63" borderId="50" xfId="1864" applyFont="1" applyFill="1" applyBorder="1" applyAlignment="1">
      <alignment horizontal="center" vertical="center"/>
    </xf>
    <xf numFmtId="170" fontId="3" fillId="63" borderId="51" xfId="1864" applyNumberFormat="1" applyFont="1" applyFill="1" applyBorder="1" applyAlignment="1">
      <alignment horizontal="right" vertical="center"/>
    </xf>
    <xf numFmtId="170" fontId="3" fillId="63" borderId="80" xfId="1864" applyNumberFormat="1" applyFont="1" applyFill="1" applyBorder="1" applyAlignment="1">
      <alignment horizontal="right" vertical="center"/>
    </xf>
    <xf numFmtId="167" fontId="18" fillId="66" borderId="59" xfId="1882" applyNumberFormat="1" applyFont="1" applyFill="1" applyBorder="1" applyAlignment="1">
      <alignment vertical="center"/>
    </xf>
    <xf numFmtId="0" fontId="18" fillId="66" borderId="59" xfId="1864" applyFont="1" applyFill="1" applyBorder="1" applyAlignment="1">
      <alignment horizontal="center" vertical="center"/>
    </xf>
    <xf numFmtId="170" fontId="18" fillId="66" borderId="63" xfId="1864" applyNumberFormat="1" applyFont="1" applyFill="1" applyBorder="1" applyAlignment="1">
      <alignment horizontal="right" vertical="center"/>
    </xf>
    <xf numFmtId="170" fontId="18" fillId="66" borderId="68" xfId="1864" applyNumberFormat="1" applyFont="1" applyFill="1" applyBorder="1" applyAlignment="1">
      <alignment horizontal="right" vertical="center"/>
    </xf>
    <xf numFmtId="170" fontId="18" fillId="64" borderId="81" xfId="1864" applyNumberFormat="1" applyFont="1" applyFill="1" applyBorder="1" applyAlignment="1">
      <alignment horizontal="right" vertical="center"/>
    </xf>
    <xf numFmtId="170" fontId="18" fillId="64" borderId="82" xfId="1864" applyNumberFormat="1" applyFont="1" applyFill="1" applyBorder="1" applyAlignment="1">
      <alignment horizontal="right" vertical="center"/>
    </xf>
    <xf numFmtId="0" fontId="2" fillId="63" borderId="0" xfId="1864" applyFill="1" applyBorder="1" applyAlignment="1">
      <alignment vertical="center"/>
    </xf>
    <xf numFmtId="0" fontId="87" fillId="63" borderId="0" xfId="1864" applyFont="1" applyFill="1" applyBorder="1" applyAlignment="1">
      <alignment vertical="center"/>
    </xf>
    <xf numFmtId="0" fontId="96" fillId="63" borderId="0" xfId="1806" applyFont="1" applyFill="1" applyBorder="1" applyAlignment="1" applyProtection="1">
      <alignment horizontal="left" vertical="center"/>
    </xf>
    <xf numFmtId="0" fontId="82" fillId="62" borderId="2" xfId="1882" applyFont="1" applyFill="1" applyBorder="1" applyAlignment="1">
      <alignment horizontal="center" vertical="center" wrapText="1"/>
    </xf>
    <xf numFmtId="0" fontId="87" fillId="63" borderId="0" xfId="0" applyFont="1" applyFill="1" applyBorder="1" applyAlignment="1">
      <alignment horizontal="left" vertical="center"/>
    </xf>
    <xf numFmtId="0" fontId="99" fillId="63" borderId="0" xfId="0" applyFont="1" applyFill="1"/>
    <xf numFmtId="0" fontId="81" fillId="63" borderId="37" xfId="0" applyFont="1" applyFill="1" applyBorder="1" applyAlignment="1">
      <alignment horizontal="left" vertical="center" indent="1"/>
    </xf>
    <xf numFmtId="170" fontId="3" fillId="63" borderId="127" xfId="0" applyNumberFormat="1" applyFont="1" applyFill="1" applyBorder="1" applyAlignment="1">
      <alignment vertical="center"/>
    </xf>
    <xf numFmtId="170" fontId="3" fillId="63" borderId="95" xfId="0" applyNumberFormat="1" applyFont="1" applyFill="1" applyBorder="1" applyAlignment="1">
      <alignment vertical="center"/>
    </xf>
    <xf numFmtId="170" fontId="3" fillId="63" borderId="0" xfId="0" applyNumberFormat="1" applyFont="1" applyFill="1" applyBorder="1" applyAlignment="1">
      <alignment vertical="center"/>
    </xf>
    <xf numFmtId="0" fontId="81" fillId="63" borderId="50" xfId="0" applyFont="1" applyFill="1" applyBorder="1" applyAlignment="1">
      <alignment horizontal="left" vertical="center" indent="1"/>
    </xf>
    <xf numFmtId="170" fontId="3" fillId="63" borderId="52" xfId="0" applyNumberFormat="1" applyFont="1" applyFill="1" applyBorder="1" applyAlignment="1">
      <alignment vertical="center"/>
    </xf>
    <xf numFmtId="170" fontId="3" fillId="63" borderId="128" xfId="0" applyNumberFormat="1" applyFont="1" applyFill="1" applyBorder="1" applyAlignment="1">
      <alignment vertical="center"/>
    </xf>
    <xf numFmtId="0" fontId="81" fillId="63" borderId="53" xfId="0" applyFont="1" applyFill="1" applyBorder="1" applyAlignment="1">
      <alignment horizontal="left" vertical="center" indent="1"/>
    </xf>
    <xf numFmtId="170" fontId="3" fillId="63" borderId="55" xfId="0" applyNumberFormat="1" applyFont="1" applyFill="1" applyBorder="1" applyAlignment="1">
      <alignment vertical="center"/>
    </xf>
    <xf numFmtId="170" fontId="3" fillId="63" borderId="130" xfId="0" applyNumberFormat="1" applyFont="1" applyFill="1" applyBorder="1" applyAlignment="1">
      <alignment vertical="center"/>
    </xf>
    <xf numFmtId="167" fontId="18" fillId="64" borderId="8" xfId="1882" applyNumberFormat="1" applyFont="1" applyFill="1" applyBorder="1" applyAlignment="1">
      <alignment vertical="center"/>
    </xf>
    <xf numFmtId="170" fontId="18" fillId="64" borderId="131" xfId="1762" applyNumberFormat="1" applyFont="1" applyFill="1" applyBorder="1" applyAlignment="1">
      <alignment horizontal="right" vertical="center"/>
    </xf>
    <xf numFmtId="170" fontId="18" fillId="64" borderId="132" xfId="1762" applyNumberFormat="1" applyFont="1" applyFill="1" applyBorder="1" applyAlignment="1">
      <alignment horizontal="right" vertical="center"/>
    </xf>
    <xf numFmtId="0" fontId="81" fillId="63" borderId="0" xfId="0" applyFont="1" applyFill="1"/>
    <xf numFmtId="0" fontId="87" fillId="63" borderId="0" xfId="1762" applyFont="1" applyFill="1" applyBorder="1" applyAlignment="1">
      <alignment vertical="center"/>
    </xf>
    <xf numFmtId="0" fontId="87" fillId="63" borderId="0" xfId="1762" applyFont="1" applyFill="1" applyAlignment="1">
      <alignment vertical="center"/>
    </xf>
    <xf numFmtId="0" fontId="82" fillId="62" borderId="133" xfId="1882" applyFont="1" applyFill="1" applyBorder="1" applyAlignment="1">
      <alignment horizontal="center" vertical="center" wrapText="1"/>
    </xf>
    <xf numFmtId="170" fontId="81" fillId="63" borderId="98" xfId="0" applyNumberFormat="1" applyFont="1" applyFill="1" applyBorder="1" applyAlignment="1">
      <alignment vertical="center"/>
    </xf>
    <xf numFmtId="170" fontId="81" fillId="63" borderId="99" xfId="0" applyNumberFormat="1" applyFont="1" applyFill="1" applyBorder="1" applyAlignment="1">
      <alignment vertical="center"/>
    </xf>
    <xf numFmtId="170" fontId="81" fillId="63" borderId="117" xfId="0" applyNumberFormat="1" applyFont="1" applyFill="1" applyBorder="1" applyAlignment="1">
      <alignment vertical="center"/>
    </xf>
    <xf numFmtId="170" fontId="81" fillId="63" borderId="135" xfId="0" applyNumberFormat="1" applyFont="1" applyFill="1" applyBorder="1" applyAlignment="1">
      <alignment vertical="center"/>
    </xf>
    <xf numFmtId="170" fontId="81" fillId="63" borderId="145" xfId="0" applyNumberFormat="1" applyFont="1" applyFill="1" applyBorder="1" applyAlignment="1">
      <alignment vertical="center"/>
    </xf>
    <xf numFmtId="0" fontId="81" fillId="63" borderId="59" xfId="0" applyFont="1" applyFill="1" applyBorder="1" applyAlignment="1">
      <alignment horizontal="left" vertical="center" indent="1"/>
    </xf>
    <xf numFmtId="170" fontId="81" fillId="63" borderId="100" xfId="0" applyNumberFormat="1" applyFont="1" applyFill="1" applyBorder="1" applyAlignment="1">
      <alignment vertical="center"/>
    </xf>
    <xf numFmtId="170" fontId="81" fillId="63" borderId="101" xfId="0" applyNumberFormat="1" applyFont="1" applyFill="1" applyBorder="1" applyAlignment="1">
      <alignment vertical="center"/>
    </xf>
    <xf numFmtId="170" fontId="81" fillId="63" borderId="118" xfId="0" applyNumberFormat="1" applyFont="1" applyFill="1" applyBorder="1" applyAlignment="1">
      <alignment vertical="center"/>
    </xf>
    <xf numFmtId="170" fontId="81" fillId="63" borderId="136" xfId="0" applyNumberFormat="1" applyFont="1" applyFill="1" applyBorder="1" applyAlignment="1">
      <alignment vertical="center"/>
    </xf>
    <xf numFmtId="170" fontId="81" fillId="63" borderId="146" xfId="0" applyNumberFormat="1" applyFont="1" applyFill="1" applyBorder="1" applyAlignment="1">
      <alignment vertical="center"/>
    </xf>
    <xf numFmtId="170" fontId="81" fillId="63" borderId="102" xfId="0" applyNumberFormat="1" applyFont="1" applyFill="1" applyBorder="1" applyAlignment="1">
      <alignment vertical="center"/>
    </xf>
    <xf numFmtId="170" fontId="81" fillId="63" borderId="103" xfId="0" applyNumberFormat="1" applyFont="1" applyFill="1" applyBorder="1" applyAlignment="1">
      <alignment vertical="center"/>
    </xf>
    <xf numFmtId="170" fontId="3" fillId="63" borderId="103" xfId="0" applyNumberFormat="1" applyFont="1" applyFill="1" applyBorder="1" applyAlignment="1">
      <alignment vertical="center"/>
    </xf>
    <xf numFmtId="170" fontId="81" fillId="63" borderId="119" xfId="0" applyNumberFormat="1" applyFont="1" applyFill="1" applyBorder="1" applyAlignment="1">
      <alignment vertical="center"/>
    </xf>
    <xf numFmtId="170" fontId="81" fillId="63" borderId="137" xfId="0" applyNumberFormat="1" applyFont="1" applyFill="1" applyBorder="1" applyAlignment="1">
      <alignment vertical="center"/>
    </xf>
    <xf numFmtId="170" fontId="81" fillId="63" borderId="147" xfId="0" applyNumberFormat="1" applyFont="1" applyFill="1" applyBorder="1" applyAlignment="1">
      <alignment vertical="center"/>
    </xf>
    <xf numFmtId="0" fontId="81" fillId="63" borderId="75" xfId="0" applyFont="1" applyFill="1" applyBorder="1" applyAlignment="1">
      <alignment horizontal="left" vertical="center" indent="1"/>
    </xf>
    <xf numFmtId="170" fontId="81" fillId="63" borderId="104" xfId="0" applyNumberFormat="1" applyFont="1" applyFill="1" applyBorder="1" applyAlignment="1">
      <alignment vertical="center"/>
    </xf>
    <xf numFmtId="170" fontId="81" fillId="63" borderId="105" xfId="0" applyNumberFormat="1" applyFont="1" applyFill="1" applyBorder="1" applyAlignment="1">
      <alignment vertical="center"/>
    </xf>
    <xf numFmtId="170" fontId="81" fillId="63" borderId="120" xfId="0" applyNumberFormat="1" applyFont="1" applyFill="1" applyBorder="1" applyAlignment="1">
      <alignment vertical="center"/>
    </xf>
    <xf numFmtId="170" fontId="81" fillId="63" borderId="138" xfId="0" applyNumberFormat="1" applyFont="1" applyFill="1" applyBorder="1" applyAlignment="1">
      <alignment vertical="center"/>
    </xf>
    <xf numFmtId="170" fontId="81" fillId="63" borderId="148" xfId="0" applyNumberFormat="1" applyFont="1" applyFill="1" applyBorder="1" applyAlignment="1">
      <alignment vertical="center"/>
    </xf>
    <xf numFmtId="170" fontId="3" fillId="63" borderId="108" xfId="1882" applyNumberFormat="1" applyFont="1" applyFill="1" applyBorder="1" applyAlignment="1">
      <alignment horizontal="right" vertical="center"/>
    </xf>
    <xf numFmtId="170" fontId="3" fillId="63" borderId="122" xfId="1882" applyNumberFormat="1" applyFont="1" applyFill="1" applyBorder="1" applyAlignment="1">
      <alignment horizontal="right" vertical="center"/>
    </xf>
    <xf numFmtId="170" fontId="3" fillId="63" borderId="140" xfId="1882" applyNumberFormat="1" applyFont="1" applyFill="1" applyBorder="1" applyAlignment="1">
      <alignment horizontal="right" vertical="center"/>
    </xf>
    <xf numFmtId="170" fontId="3" fillId="63" borderId="150" xfId="1882" applyNumberFormat="1" applyFont="1" applyFill="1" applyBorder="1" applyAlignment="1">
      <alignment horizontal="right" vertical="center"/>
    </xf>
    <xf numFmtId="170" fontId="3" fillId="63" borderId="109" xfId="1882" applyNumberFormat="1" applyFont="1" applyFill="1" applyBorder="1" applyAlignment="1">
      <alignment horizontal="right" vertical="center"/>
    </xf>
    <xf numFmtId="170" fontId="3" fillId="63" borderId="123" xfId="1882" applyNumberFormat="1" applyFont="1" applyFill="1" applyBorder="1" applyAlignment="1">
      <alignment horizontal="right" vertical="center"/>
    </xf>
    <xf numFmtId="170" fontId="3" fillId="63" borderId="141" xfId="1882" applyNumberFormat="1" applyFont="1" applyFill="1" applyBorder="1" applyAlignment="1">
      <alignment horizontal="right" vertical="center"/>
    </xf>
    <xf numFmtId="170" fontId="3" fillId="63" borderId="151" xfId="1882" applyNumberFormat="1" applyFont="1" applyFill="1" applyBorder="1" applyAlignment="1">
      <alignment horizontal="right" vertical="center"/>
    </xf>
    <xf numFmtId="0" fontId="81" fillId="63" borderId="56" xfId="0" applyFont="1" applyFill="1" applyBorder="1" applyAlignment="1">
      <alignment horizontal="left" vertical="center" indent="1"/>
    </xf>
    <xf numFmtId="170" fontId="81" fillId="63" borderId="110" xfId="0" applyNumberFormat="1" applyFont="1" applyFill="1" applyBorder="1" applyAlignment="1">
      <alignment vertical="center"/>
    </xf>
    <xf numFmtId="170" fontId="81" fillId="63" borderId="111" xfId="0" applyNumberFormat="1" applyFont="1" applyFill="1" applyBorder="1" applyAlignment="1">
      <alignment vertical="center"/>
    </xf>
    <xf numFmtId="170" fontId="3" fillId="63" borderId="112" xfId="1882" applyNumberFormat="1" applyFont="1" applyFill="1" applyBorder="1" applyAlignment="1">
      <alignment horizontal="right" vertical="center"/>
    </xf>
    <xf numFmtId="170" fontId="3" fillId="63" borderId="124" xfId="1882" applyNumberFormat="1" applyFont="1" applyFill="1" applyBorder="1" applyAlignment="1">
      <alignment horizontal="right" vertical="center"/>
    </xf>
    <xf numFmtId="170" fontId="3" fillId="63" borderId="142" xfId="1882" applyNumberFormat="1" applyFont="1" applyFill="1" applyBorder="1" applyAlignment="1">
      <alignment horizontal="right" vertical="center"/>
    </xf>
    <xf numFmtId="170" fontId="3" fillId="63" borderId="152" xfId="1882" applyNumberFormat="1" applyFont="1" applyFill="1" applyBorder="1" applyAlignment="1">
      <alignment horizontal="right" vertical="center"/>
    </xf>
    <xf numFmtId="170" fontId="81" fillId="63" borderId="113" xfId="0" applyNumberFormat="1" applyFont="1" applyFill="1" applyBorder="1" applyAlignment="1">
      <alignment vertical="center"/>
    </xf>
    <xf numFmtId="170" fontId="81" fillId="63" borderId="114" xfId="0" applyNumberFormat="1" applyFont="1" applyFill="1" applyBorder="1" applyAlignment="1">
      <alignment vertical="center"/>
    </xf>
    <xf numFmtId="170" fontId="3" fillId="63" borderId="115" xfId="1882" applyNumberFormat="1" applyFont="1" applyFill="1" applyBorder="1" applyAlignment="1">
      <alignment horizontal="right" vertical="center"/>
    </xf>
    <xf numFmtId="170" fontId="3" fillId="63" borderId="125" xfId="1882" applyNumberFormat="1" applyFont="1" applyFill="1" applyBorder="1" applyAlignment="1">
      <alignment horizontal="right" vertical="center"/>
    </xf>
    <xf numFmtId="170" fontId="3" fillId="63" borderId="143" xfId="1882" applyNumberFormat="1" applyFont="1" applyFill="1" applyBorder="1" applyAlignment="1">
      <alignment horizontal="right" vertical="center"/>
    </xf>
    <xf numFmtId="170" fontId="3" fillId="63" borderId="153" xfId="1882" applyNumberFormat="1" applyFont="1" applyFill="1" applyBorder="1" applyAlignment="1">
      <alignment horizontal="right" vertical="center"/>
    </xf>
    <xf numFmtId="167" fontId="18" fillId="64" borderId="59" xfId="1882" applyNumberFormat="1" applyFont="1" applyFill="1" applyBorder="1" applyAlignment="1">
      <alignment vertical="center"/>
    </xf>
    <xf numFmtId="170" fontId="18" fillId="64" borderId="100" xfId="1762" applyNumberFormat="1" applyFont="1" applyFill="1" applyBorder="1" applyAlignment="1">
      <alignment horizontal="right" vertical="center"/>
    </xf>
    <xf numFmtId="170" fontId="18" fillId="64" borderId="101" xfId="1762" applyNumberFormat="1" applyFont="1" applyFill="1" applyBorder="1" applyAlignment="1">
      <alignment horizontal="right" vertical="center"/>
    </xf>
    <xf numFmtId="170" fontId="18" fillId="64" borderId="118" xfId="1762" applyNumberFormat="1" applyFont="1" applyFill="1" applyBorder="1" applyAlignment="1">
      <alignment horizontal="right" vertical="center"/>
    </xf>
    <xf numFmtId="170" fontId="18" fillId="64" borderId="136" xfId="1762" applyNumberFormat="1" applyFont="1" applyFill="1" applyBorder="1" applyAlignment="1">
      <alignment horizontal="right" vertical="center"/>
    </xf>
    <xf numFmtId="170" fontId="18" fillId="64" borderId="146" xfId="1762" applyNumberFormat="1" applyFont="1" applyFill="1" applyBorder="1" applyAlignment="1">
      <alignment horizontal="right" vertical="center"/>
    </xf>
    <xf numFmtId="169" fontId="0" fillId="63" borderId="0" xfId="0" applyNumberFormat="1" applyFill="1"/>
    <xf numFmtId="0" fontId="82" fillId="62" borderId="2" xfId="2090" applyFont="1" applyFill="1" applyBorder="1" applyAlignment="1">
      <alignment horizontal="center" vertical="center"/>
    </xf>
    <xf numFmtId="0" fontId="82" fillId="62" borderId="70" xfId="0" applyFont="1" applyFill="1" applyBorder="1" applyAlignment="1">
      <alignment horizontal="center" vertical="center" wrapText="1"/>
    </xf>
    <xf numFmtId="0" fontId="82" fillId="62" borderId="61" xfId="0" applyFont="1" applyFill="1" applyBorder="1" applyAlignment="1">
      <alignment horizontal="center" vertical="center" wrapText="1"/>
    </xf>
    <xf numFmtId="0" fontId="82" fillId="62" borderId="94" xfId="0" applyFont="1" applyFill="1" applyBorder="1" applyAlignment="1">
      <alignment horizontal="center" vertical="center" wrapText="1"/>
    </xf>
    <xf numFmtId="0" fontId="82" fillId="62" borderId="2" xfId="0" applyFont="1" applyFill="1" applyBorder="1" applyAlignment="1">
      <alignment horizontal="center" vertical="center" wrapText="1"/>
    </xf>
    <xf numFmtId="171" fontId="18" fillId="64" borderId="54" xfId="1864" applyNumberFormat="1" applyFont="1" applyFill="1" applyBorder="1" applyAlignment="1">
      <alignment horizontal="right" vertical="center"/>
    </xf>
    <xf numFmtId="171" fontId="18" fillId="64" borderId="55" xfId="1864" applyNumberFormat="1" applyFont="1" applyFill="1" applyBorder="1" applyAlignment="1">
      <alignment horizontal="right" vertical="center"/>
    </xf>
    <xf numFmtId="171" fontId="18" fillId="64" borderId="79" xfId="1864" applyNumberFormat="1" applyFont="1" applyFill="1" applyBorder="1" applyAlignment="1">
      <alignment horizontal="right" vertical="center"/>
    </xf>
    <xf numFmtId="170" fontId="18" fillId="64" borderId="67" xfId="1864" applyNumberFormat="1" applyFont="1" applyFill="1" applyBorder="1" applyAlignment="1">
      <alignment horizontal="right" vertical="center"/>
    </xf>
    <xf numFmtId="171" fontId="3" fillId="63" borderId="51" xfId="1864" applyNumberFormat="1" applyFont="1" applyFill="1" applyBorder="1" applyAlignment="1">
      <alignment horizontal="right" vertical="center"/>
    </xf>
    <xf numFmtId="171" fontId="3" fillId="63" borderId="52" xfId="1864" applyNumberFormat="1" applyFont="1" applyFill="1" applyBorder="1" applyAlignment="1">
      <alignment horizontal="right" vertical="center"/>
    </xf>
    <xf numFmtId="171" fontId="3" fillId="63" borderId="80" xfId="1864" applyNumberFormat="1" applyFont="1" applyFill="1" applyBorder="1" applyAlignment="1">
      <alignment horizontal="right" vertical="center"/>
    </xf>
    <xf numFmtId="170" fontId="3" fillId="63" borderId="78" xfId="1864" applyNumberFormat="1" applyFont="1" applyFill="1" applyBorder="1" applyAlignment="1">
      <alignment horizontal="right" vertical="center"/>
    </xf>
    <xf numFmtId="171" fontId="18" fillId="66" borderId="63" xfId="1864" applyNumberFormat="1" applyFont="1" applyFill="1" applyBorder="1" applyAlignment="1">
      <alignment horizontal="right" vertical="center"/>
    </xf>
    <xf numFmtId="171" fontId="18" fillId="66" borderId="64" xfId="1864" applyNumberFormat="1" applyFont="1" applyFill="1" applyBorder="1" applyAlignment="1">
      <alignment horizontal="right" vertical="center"/>
    </xf>
    <xf numFmtId="171" fontId="18" fillId="66" borderId="68" xfId="1864" applyNumberFormat="1" applyFont="1" applyFill="1" applyBorder="1" applyAlignment="1">
      <alignment horizontal="right" vertical="center"/>
    </xf>
    <xf numFmtId="170" fontId="18" fillId="66" borderId="66" xfId="1864" applyNumberFormat="1" applyFont="1" applyFill="1" applyBorder="1" applyAlignment="1">
      <alignment horizontal="right" vertical="center"/>
    </xf>
    <xf numFmtId="171" fontId="18" fillId="64" borderId="81" xfId="1864" applyNumberFormat="1" applyFont="1" applyFill="1" applyBorder="1" applyAlignment="1">
      <alignment horizontal="right" vertical="center"/>
    </xf>
    <xf numFmtId="171" fontId="18" fillId="64" borderId="95" xfId="1864" applyNumberFormat="1" applyFont="1" applyFill="1" applyBorder="1" applyAlignment="1">
      <alignment horizontal="right" vertical="center"/>
    </xf>
    <xf numFmtId="171" fontId="18" fillId="64" borderId="82" xfId="1864" applyNumberFormat="1" applyFont="1" applyFill="1" applyBorder="1" applyAlignment="1">
      <alignment horizontal="right" vertical="center"/>
    </xf>
    <xf numFmtId="170" fontId="18" fillId="64" borderId="62" xfId="1864" applyNumberFormat="1" applyFont="1" applyFill="1" applyBorder="1" applyAlignment="1">
      <alignment horizontal="right" vertical="center"/>
    </xf>
    <xf numFmtId="0" fontId="79" fillId="62" borderId="44" xfId="0" applyFont="1" applyFill="1" applyBorder="1" applyAlignment="1">
      <alignment horizontal="center" vertical="center" wrapText="1"/>
    </xf>
    <xf numFmtId="0" fontId="82" fillId="62" borderId="43" xfId="0" applyFont="1" applyFill="1" applyBorder="1" applyAlignment="1">
      <alignment horizontal="center" vertical="center" wrapText="1"/>
    </xf>
    <xf numFmtId="0" fontId="81" fillId="63" borderId="56" xfId="0" applyFont="1" applyFill="1" applyBorder="1" applyAlignment="1">
      <alignment horizontal="left" vertical="center" indent="2"/>
    </xf>
    <xf numFmtId="171" fontId="81" fillId="63" borderId="60" xfId="0" applyNumberFormat="1" applyFont="1" applyFill="1" applyBorder="1" applyAlignment="1">
      <alignment vertical="center"/>
    </xf>
    <xf numFmtId="171" fontId="81" fillId="63" borderId="71" xfId="0" applyNumberFormat="1" applyFont="1" applyFill="1" applyBorder="1" applyAlignment="1">
      <alignment vertical="center"/>
    </xf>
    <xf numFmtId="171" fontId="81" fillId="63" borderId="56" xfId="0" applyNumberFormat="1" applyFont="1" applyFill="1" applyBorder="1" applyAlignment="1">
      <alignment vertical="center"/>
    </xf>
    <xf numFmtId="0" fontId="81" fillId="63" borderId="75" xfId="0" applyFont="1" applyFill="1" applyBorder="1" applyAlignment="1">
      <alignment horizontal="left" vertical="center" indent="2"/>
    </xf>
    <xf numFmtId="171" fontId="81" fillId="63" borderId="69" xfId="0" applyNumberFormat="1" applyFont="1" applyFill="1" applyBorder="1" applyAlignment="1">
      <alignment vertical="center"/>
    </xf>
    <xf numFmtId="171" fontId="81" fillId="63" borderId="72" xfId="0" applyNumberFormat="1" applyFont="1" applyFill="1" applyBorder="1" applyAlignment="1">
      <alignment vertical="center"/>
    </xf>
    <xf numFmtId="171" fontId="81" fillId="63" borderId="75" xfId="0" applyNumberFormat="1" applyFont="1" applyFill="1" applyBorder="1" applyAlignment="1">
      <alignment vertical="center"/>
    </xf>
    <xf numFmtId="171" fontId="81" fillId="63" borderId="57" xfId="0" applyNumberFormat="1" applyFont="1" applyFill="1" applyBorder="1" applyAlignment="1">
      <alignment vertical="center"/>
    </xf>
    <xf numFmtId="0" fontId="84" fillId="63" borderId="50" xfId="0" applyFont="1" applyFill="1" applyBorder="1" applyAlignment="1">
      <alignment horizontal="left" vertical="center" indent="4"/>
    </xf>
    <xf numFmtId="171" fontId="84" fillId="63" borderId="58" xfId="0" applyNumberFormat="1" applyFont="1" applyFill="1" applyBorder="1" applyAlignment="1">
      <alignment vertical="center"/>
    </xf>
    <xf numFmtId="171" fontId="84" fillId="63" borderId="74" xfId="0" applyNumberFormat="1" applyFont="1" applyFill="1" applyBorder="1" applyAlignment="1">
      <alignment vertical="center"/>
    </xf>
    <xf numFmtId="171" fontId="84" fillId="63" borderId="50" xfId="0" applyNumberFormat="1" applyFont="1" applyFill="1" applyBorder="1" applyAlignment="1">
      <alignment vertical="center"/>
    </xf>
    <xf numFmtId="0" fontId="81" fillId="63" borderId="50" xfId="0" applyFont="1" applyFill="1" applyBorder="1" applyAlignment="1">
      <alignment horizontal="left" vertical="center" indent="2"/>
    </xf>
    <xf numFmtId="171" fontId="81" fillId="63" borderId="58" xfId="0" applyNumberFormat="1" applyFont="1" applyFill="1" applyBorder="1" applyAlignment="1">
      <alignment vertical="center"/>
    </xf>
    <xf numFmtId="171" fontId="81" fillId="63" borderId="74" xfId="0" applyNumberFormat="1" applyFont="1" applyFill="1" applyBorder="1" applyAlignment="1">
      <alignment vertical="center"/>
    </xf>
    <xf numFmtId="171" fontId="81" fillId="63" borderId="50" xfId="0" applyNumberFormat="1" applyFont="1" applyFill="1" applyBorder="1" applyAlignment="1">
      <alignment vertical="center"/>
    </xf>
    <xf numFmtId="0" fontId="81" fillId="63" borderId="53" xfId="0" applyFont="1" applyFill="1" applyBorder="1" applyAlignment="1">
      <alignment vertical="center"/>
    </xf>
    <xf numFmtId="170" fontId="81" fillId="63" borderId="48" xfId="0" applyNumberFormat="1" applyFont="1" applyFill="1" applyBorder="1" applyAlignment="1">
      <alignment vertical="center"/>
    </xf>
    <xf numFmtId="170" fontId="81" fillId="63" borderId="73" xfId="0" applyNumberFormat="1" applyFont="1" applyFill="1" applyBorder="1" applyAlignment="1">
      <alignment vertical="center"/>
    </xf>
    <xf numFmtId="170" fontId="81" fillId="63" borderId="2" xfId="0" applyNumberFormat="1" applyFont="1" applyFill="1" applyBorder="1" applyAlignment="1">
      <alignment vertical="center"/>
    </xf>
    <xf numFmtId="0" fontId="2" fillId="63" borderId="0" xfId="1884" applyFont="1" applyFill="1" applyBorder="1" applyAlignment="1">
      <alignment vertical="center"/>
    </xf>
    <xf numFmtId="0" fontId="87" fillId="63" borderId="0" xfId="1884" applyFont="1" applyFill="1" applyBorder="1" applyAlignment="1">
      <alignment vertical="center"/>
    </xf>
    <xf numFmtId="171" fontId="2" fillId="63" borderId="0" xfId="1884" applyNumberFormat="1" applyFont="1" applyFill="1" applyBorder="1" applyAlignment="1">
      <alignment vertical="center"/>
    </xf>
    <xf numFmtId="170" fontId="3" fillId="63" borderId="163" xfId="0" applyNumberFormat="1" applyFont="1" applyFill="1" applyBorder="1" applyAlignment="1">
      <alignment vertical="center"/>
    </xf>
    <xf numFmtId="170" fontId="3" fillId="63" borderId="164" xfId="0" applyNumberFormat="1" applyFont="1" applyFill="1" applyBorder="1" applyAlignment="1">
      <alignment vertical="center"/>
    </xf>
    <xf numFmtId="170" fontId="3" fillId="63" borderId="165" xfId="0" applyNumberFormat="1" applyFont="1" applyFill="1" applyBorder="1" applyAlignment="1">
      <alignment vertical="center"/>
    </xf>
    <xf numFmtId="170" fontId="3" fillId="63" borderId="166" xfId="0" applyNumberFormat="1" applyFont="1" applyFill="1" applyBorder="1" applyAlignment="1">
      <alignment vertical="center"/>
    </xf>
    <xf numFmtId="170" fontId="18" fillId="64" borderId="169" xfId="1762" applyNumberFormat="1" applyFont="1" applyFill="1" applyBorder="1" applyAlignment="1">
      <alignment horizontal="right" vertical="center"/>
    </xf>
    <xf numFmtId="170" fontId="18" fillId="64" borderId="42" xfId="1762" applyNumberFormat="1" applyFont="1" applyFill="1" applyBorder="1" applyAlignment="1">
      <alignment horizontal="right" vertical="center"/>
    </xf>
    <xf numFmtId="170" fontId="2" fillId="0" borderId="0" xfId="1864" applyNumberFormat="1" applyBorder="1" applyAlignment="1">
      <alignment vertical="center"/>
    </xf>
    <xf numFmtId="0" fontId="2" fillId="0" borderId="0" xfId="1864" applyBorder="1" applyAlignment="1">
      <alignment vertical="center"/>
    </xf>
    <xf numFmtId="170" fontId="2" fillId="0" borderId="0" xfId="1864" applyNumberFormat="1" applyBorder="1" applyAlignment="1">
      <alignment vertical="center"/>
    </xf>
    <xf numFmtId="167" fontId="18" fillId="64" borderId="56" xfId="1882" applyNumberFormat="1" applyFont="1" applyFill="1" applyBorder="1" applyAlignment="1">
      <alignment vertical="center"/>
    </xf>
    <xf numFmtId="0" fontId="18" fillId="64" borderId="56" xfId="1864" applyFont="1" applyFill="1" applyBorder="1" applyAlignment="1">
      <alignment horizontal="center" vertical="center"/>
    </xf>
    <xf numFmtId="0" fontId="3" fillId="63" borderId="50" xfId="1864" applyFont="1" applyFill="1" applyBorder="1" applyAlignment="1">
      <alignment vertical="center"/>
    </xf>
    <xf numFmtId="0" fontId="3" fillId="63" borderId="50" xfId="1864" applyFont="1" applyFill="1" applyBorder="1" applyAlignment="1">
      <alignment horizontal="center" vertical="center"/>
    </xf>
    <xf numFmtId="170" fontId="3" fillId="63" borderId="51" xfId="1864" applyNumberFormat="1" applyFont="1" applyFill="1" applyBorder="1" applyAlignment="1">
      <alignment horizontal="right" vertical="center"/>
    </xf>
    <xf numFmtId="170" fontId="3" fillId="63" borderId="80" xfId="1864" applyNumberFormat="1" applyFont="1" applyFill="1" applyBorder="1" applyAlignment="1">
      <alignment horizontal="right" vertical="center"/>
    </xf>
    <xf numFmtId="167" fontId="18" fillId="66" borderId="59" xfId="1882" applyNumberFormat="1" applyFont="1" applyFill="1" applyBorder="1" applyAlignment="1">
      <alignment vertical="center"/>
    </xf>
    <xf numFmtId="0" fontId="18" fillId="66" borderId="59" xfId="1864" applyFont="1" applyFill="1" applyBorder="1" applyAlignment="1">
      <alignment horizontal="center" vertical="center"/>
    </xf>
    <xf numFmtId="170" fontId="18" fillId="66" borderId="63" xfId="1864" applyNumberFormat="1" applyFont="1" applyFill="1" applyBorder="1" applyAlignment="1">
      <alignment horizontal="right" vertical="center"/>
    </xf>
    <xf numFmtId="170" fontId="18" fillId="66" borderId="68" xfId="1864" applyNumberFormat="1" applyFont="1" applyFill="1" applyBorder="1" applyAlignment="1">
      <alignment horizontal="right" vertical="center"/>
    </xf>
    <xf numFmtId="170" fontId="18" fillId="64" borderId="81" xfId="1864" applyNumberFormat="1" applyFont="1" applyFill="1" applyBorder="1" applyAlignment="1">
      <alignment horizontal="right" vertical="center"/>
    </xf>
    <xf numFmtId="170" fontId="18" fillId="64" borderId="82" xfId="1864" applyNumberFormat="1" applyFont="1" applyFill="1" applyBorder="1" applyAlignment="1">
      <alignment horizontal="right" vertical="center"/>
    </xf>
    <xf numFmtId="0" fontId="2" fillId="0" borderId="0" xfId="1864" applyBorder="1" applyAlignment="1">
      <alignment vertical="center"/>
    </xf>
    <xf numFmtId="170" fontId="2" fillId="0" borderId="0" xfId="1864" applyNumberFormat="1" applyBorder="1" applyAlignment="1">
      <alignment vertical="center"/>
    </xf>
    <xf numFmtId="167" fontId="18" fillId="64" borderId="56" xfId="1882" applyNumberFormat="1" applyFont="1" applyFill="1" applyBorder="1" applyAlignment="1">
      <alignment vertical="center"/>
    </xf>
    <xf numFmtId="0" fontId="18" fillId="64" borderId="56" xfId="1864" applyFont="1" applyFill="1" applyBorder="1" applyAlignment="1">
      <alignment horizontal="center" vertical="center"/>
    </xf>
    <xf numFmtId="0" fontId="3" fillId="63" borderId="50" xfId="1864" applyFont="1" applyFill="1" applyBorder="1" applyAlignment="1">
      <alignment vertical="center"/>
    </xf>
    <xf numFmtId="0" fontId="3" fillId="63" borderId="50" xfId="1864" applyFont="1" applyFill="1" applyBorder="1" applyAlignment="1">
      <alignment horizontal="center" vertical="center"/>
    </xf>
    <xf numFmtId="170" fontId="3" fillId="63" borderId="51" xfId="1864" applyNumberFormat="1" applyFont="1" applyFill="1" applyBorder="1" applyAlignment="1">
      <alignment horizontal="right" vertical="center"/>
    </xf>
    <xf numFmtId="170" fontId="3" fillId="63" borderId="80" xfId="1864" applyNumberFormat="1" applyFont="1" applyFill="1" applyBorder="1" applyAlignment="1">
      <alignment horizontal="right" vertical="center"/>
    </xf>
    <xf numFmtId="167" fontId="18" fillId="66" borderId="59" xfId="1882" applyNumberFormat="1" applyFont="1" applyFill="1" applyBorder="1" applyAlignment="1">
      <alignment vertical="center"/>
    </xf>
    <xf numFmtId="0" fontId="18" fillId="66" borderId="59" xfId="1864" applyFont="1" applyFill="1" applyBorder="1" applyAlignment="1">
      <alignment horizontal="center" vertical="center"/>
    </xf>
    <xf numFmtId="170" fontId="18" fillId="66" borderId="63" xfId="1864" applyNumberFormat="1" applyFont="1" applyFill="1" applyBorder="1" applyAlignment="1">
      <alignment horizontal="right" vertical="center"/>
    </xf>
    <xf numFmtId="170" fontId="18" fillId="66" borderId="68" xfId="1864" applyNumberFormat="1" applyFont="1" applyFill="1" applyBorder="1" applyAlignment="1">
      <alignment horizontal="right" vertical="center"/>
    </xf>
    <xf numFmtId="170" fontId="18" fillId="64" borderId="81" xfId="1864" applyNumberFormat="1" applyFont="1" applyFill="1" applyBorder="1" applyAlignment="1">
      <alignment horizontal="right" vertical="center"/>
    </xf>
    <xf numFmtId="170" fontId="18" fillId="64" borderId="82" xfId="1864" applyNumberFormat="1" applyFont="1" applyFill="1" applyBorder="1" applyAlignment="1">
      <alignment horizontal="right" vertical="center"/>
    </xf>
    <xf numFmtId="0" fontId="82" fillId="62" borderId="37" xfId="1882" applyFont="1" applyFill="1" applyBorder="1" applyAlignment="1">
      <alignment horizontal="center" vertical="center" wrapText="1"/>
    </xf>
    <xf numFmtId="0" fontId="82" fillId="62" borderId="2" xfId="1914" applyFont="1" applyFill="1" applyBorder="1" applyAlignment="1">
      <alignment horizontal="center" vertical="center" wrapText="1"/>
    </xf>
    <xf numFmtId="167" fontId="18" fillId="64" borderId="56" xfId="1882" applyNumberFormat="1" applyFont="1" applyFill="1" applyBorder="1" applyAlignment="1">
      <alignment vertical="center"/>
    </xf>
    <xf numFmtId="0" fontId="18" fillId="64" borderId="56" xfId="1864" applyFont="1" applyFill="1" applyBorder="1" applyAlignment="1">
      <alignment horizontal="center" vertical="center"/>
    </xf>
    <xf numFmtId="170" fontId="18" fillId="64" borderId="54" xfId="1864" applyNumberFormat="1" applyFont="1" applyFill="1" applyBorder="1" applyAlignment="1">
      <alignment horizontal="right" vertical="center"/>
    </xf>
    <xf numFmtId="170" fontId="18" fillId="64" borderId="79" xfId="1864" applyNumberFormat="1" applyFont="1" applyFill="1" applyBorder="1" applyAlignment="1">
      <alignment horizontal="right" vertical="center"/>
    </xf>
    <xf numFmtId="0" fontId="3" fillId="63" borderId="50" xfId="1864" applyFont="1" applyFill="1" applyBorder="1" applyAlignment="1">
      <alignment vertical="center"/>
    </xf>
    <xf numFmtId="0" fontId="3" fillId="63" borderId="50" xfId="1864" applyFont="1" applyFill="1" applyBorder="1" applyAlignment="1">
      <alignment horizontal="center" vertical="center"/>
    </xf>
    <xf numFmtId="170" fontId="3" fillId="63" borderId="51" xfId="1864" applyNumberFormat="1" applyFont="1" applyFill="1" applyBorder="1" applyAlignment="1">
      <alignment horizontal="right" vertical="center"/>
    </xf>
    <xf numFmtId="170" fontId="3" fillId="63" borderId="80" xfId="1864" applyNumberFormat="1" applyFont="1" applyFill="1" applyBorder="1" applyAlignment="1">
      <alignment horizontal="right" vertical="center"/>
    </xf>
    <xf numFmtId="167" fontId="18" fillId="66" borderId="59" xfId="1882" applyNumberFormat="1" applyFont="1" applyFill="1" applyBorder="1" applyAlignment="1">
      <alignment vertical="center"/>
    </xf>
    <xf numFmtId="0" fontId="18" fillId="66" borderId="59" xfId="1864" applyFont="1" applyFill="1" applyBorder="1" applyAlignment="1">
      <alignment horizontal="center" vertical="center"/>
    </xf>
    <xf numFmtId="170" fontId="18" fillId="66" borderId="63" xfId="1864" applyNumberFormat="1" applyFont="1" applyFill="1" applyBorder="1" applyAlignment="1">
      <alignment horizontal="right" vertical="center"/>
    </xf>
    <xf numFmtId="170" fontId="18" fillId="66" borderId="68" xfId="1864" applyNumberFormat="1" applyFont="1" applyFill="1" applyBorder="1" applyAlignment="1">
      <alignment horizontal="right" vertical="center"/>
    </xf>
    <xf numFmtId="170" fontId="18" fillId="64" borderId="81" xfId="1864" applyNumberFormat="1" applyFont="1" applyFill="1" applyBorder="1" applyAlignment="1">
      <alignment horizontal="right" vertical="center"/>
    </xf>
    <xf numFmtId="170" fontId="18" fillId="64" borderId="82" xfId="1864" applyNumberFormat="1" applyFont="1" applyFill="1" applyBorder="1" applyAlignment="1">
      <alignment horizontal="right" vertical="center"/>
    </xf>
    <xf numFmtId="0" fontId="82" fillId="62" borderId="2" xfId="1882" applyFont="1" applyFill="1" applyBorder="1" applyAlignment="1">
      <alignment horizontal="center" vertical="center" wrapText="1"/>
    </xf>
    <xf numFmtId="0" fontId="81" fillId="63" borderId="53" xfId="0" applyFont="1" applyFill="1" applyBorder="1" applyAlignment="1">
      <alignment horizontal="left" vertical="center"/>
    </xf>
    <xf numFmtId="170" fontId="81" fillId="63" borderId="53" xfId="0" applyNumberFormat="1" applyFont="1" applyFill="1" applyBorder="1" applyAlignment="1">
      <alignment vertical="center"/>
    </xf>
    <xf numFmtId="170" fontId="3" fillId="63" borderId="53" xfId="0" applyNumberFormat="1" applyFont="1" applyFill="1" applyBorder="1" applyAlignment="1">
      <alignment vertical="center"/>
    </xf>
    <xf numFmtId="0" fontId="81" fillId="63" borderId="50" xfId="0" applyFont="1" applyFill="1" applyBorder="1" applyAlignment="1">
      <alignment horizontal="left" vertical="center"/>
    </xf>
    <xf numFmtId="170" fontId="81" fillId="63" borderId="50" xfId="0" applyNumberFormat="1" applyFont="1" applyFill="1" applyBorder="1" applyAlignment="1">
      <alignment vertical="center"/>
    </xf>
    <xf numFmtId="170" fontId="3" fillId="63" borderId="50" xfId="0" applyNumberFormat="1" applyFont="1" applyFill="1" applyBorder="1" applyAlignment="1">
      <alignment vertical="center"/>
    </xf>
    <xf numFmtId="0" fontId="81" fillId="63" borderId="59" xfId="0" applyFont="1" applyFill="1" applyBorder="1" applyAlignment="1">
      <alignment horizontal="left" vertical="center"/>
    </xf>
    <xf numFmtId="170" fontId="81" fillId="63" borderId="59" xfId="0" applyNumberFormat="1" applyFont="1" applyFill="1" applyBorder="1" applyAlignment="1">
      <alignment vertical="center"/>
    </xf>
    <xf numFmtId="170" fontId="3" fillId="63" borderId="59" xfId="0" applyNumberFormat="1" applyFont="1" applyFill="1" applyBorder="1" applyAlignment="1">
      <alignment vertical="center"/>
    </xf>
    <xf numFmtId="170" fontId="3" fillId="63" borderId="92" xfId="1882" applyNumberFormat="1" applyFont="1" applyFill="1" applyBorder="1" applyAlignment="1">
      <alignment vertical="center"/>
    </xf>
    <xf numFmtId="170" fontId="3" fillId="63" borderId="93" xfId="1882" applyNumberFormat="1" applyFont="1" applyFill="1" applyBorder="1" applyAlignment="1">
      <alignment vertical="center"/>
    </xf>
    <xf numFmtId="0" fontId="2" fillId="0" borderId="0" xfId="1884" quotePrefix="1" applyFont="1" applyBorder="1" applyAlignment="1">
      <alignment vertical="center"/>
    </xf>
    <xf numFmtId="0" fontId="82" fillId="0" borderId="0" xfId="0" applyFont="1" applyFill="1" applyBorder="1" applyAlignment="1">
      <alignment horizontal="center" vertical="center" wrapText="1"/>
    </xf>
    <xf numFmtId="0" fontId="94" fillId="0" borderId="0" xfId="1882" applyFont="1" applyFill="1" applyBorder="1" applyAlignment="1">
      <alignment horizontal="left" vertical="center" wrapText="1"/>
    </xf>
    <xf numFmtId="0" fontId="0" fillId="0" borderId="0" xfId="0" applyBorder="1"/>
    <xf numFmtId="0" fontId="95" fillId="0" borderId="0" xfId="1882" applyFont="1" applyFill="1" applyBorder="1" applyAlignment="1">
      <alignment horizontal="right" vertical="center" wrapText="1"/>
    </xf>
    <xf numFmtId="170" fontId="18" fillId="57" borderId="61" xfId="0" applyNumberFormat="1" applyFont="1" applyFill="1" applyBorder="1" applyAlignment="1">
      <alignment vertical="center"/>
    </xf>
    <xf numFmtId="170" fontId="18" fillId="57" borderId="1" xfId="0" applyNumberFormat="1" applyFont="1" applyFill="1" applyBorder="1" applyAlignment="1">
      <alignment vertical="center"/>
    </xf>
    <xf numFmtId="170" fontId="18" fillId="57" borderId="162" xfId="0" applyNumberFormat="1" applyFont="1" applyFill="1" applyBorder="1" applyAlignment="1">
      <alignment vertical="center"/>
    </xf>
    <xf numFmtId="170" fontId="18" fillId="57" borderId="126" xfId="0" applyNumberFormat="1" applyFont="1" applyFill="1" applyBorder="1" applyAlignment="1">
      <alignment vertical="center"/>
    </xf>
    <xf numFmtId="0" fontId="77" fillId="0" borderId="0" xfId="1762" applyFont="1" applyFill="1" applyAlignment="1">
      <alignment vertical="center"/>
    </xf>
    <xf numFmtId="170" fontId="18" fillId="57" borderId="64" xfId="1762" applyNumberFormat="1" applyFont="1" applyFill="1" applyBorder="1" applyAlignment="1">
      <alignment horizontal="right" vertical="center"/>
    </xf>
    <xf numFmtId="170" fontId="18" fillId="57" borderId="64" xfId="0" applyNumberFormat="1" applyFont="1" applyFill="1" applyBorder="1" applyAlignment="1">
      <alignment vertical="center"/>
    </xf>
    <xf numFmtId="170" fontId="18" fillId="57" borderId="129" xfId="0" applyNumberFormat="1" applyFont="1" applyFill="1" applyBorder="1" applyAlignment="1">
      <alignment vertical="center"/>
    </xf>
    <xf numFmtId="170" fontId="18" fillId="57" borderId="167" xfId="1762" applyNumberFormat="1" applyFont="1" applyFill="1" applyBorder="1" applyAlignment="1">
      <alignment horizontal="right" vertical="center"/>
    </xf>
    <xf numFmtId="170" fontId="18" fillId="57" borderId="168" xfId="1762" applyNumberFormat="1" applyFont="1" applyFill="1" applyBorder="1" applyAlignment="1">
      <alignment horizontal="right" vertical="center"/>
    </xf>
    <xf numFmtId="0" fontId="83" fillId="0" borderId="0" xfId="0" applyFont="1"/>
    <xf numFmtId="0" fontId="86" fillId="58" borderId="155" xfId="1882" applyFont="1" applyFill="1" applyBorder="1" applyAlignment="1">
      <alignment horizontal="center" wrapText="1"/>
    </xf>
    <xf numFmtId="0" fontId="87" fillId="58" borderId="156" xfId="1882" applyFont="1" applyFill="1" applyBorder="1" applyAlignment="1">
      <alignment horizontal="center" wrapText="1"/>
    </xf>
    <xf numFmtId="0" fontId="87" fillId="58" borderId="157" xfId="1882" applyFont="1" applyFill="1" applyBorder="1" applyAlignment="1">
      <alignment horizontal="center" wrapText="1"/>
    </xf>
    <xf numFmtId="0" fontId="88" fillId="59" borderId="159" xfId="1882" applyFont="1" applyFill="1" applyBorder="1" applyAlignment="1">
      <alignment horizontal="center" vertical="top" wrapText="1"/>
    </xf>
    <xf numFmtId="0" fontId="88" fillId="59" borderId="160" xfId="1882" applyFont="1" applyFill="1" applyBorder="1" applyAlignment="1">
      <alignment horizontal="center" vertical="top" wrapText="1"/>
    </xf>
    <xf numFmtId="0" fontId="88" fillId="59" borderId="161" xfId="1882" applyFont="1" applyFill="1" applyBorder="1" applyAlignment="1">
      <alignment horizontal="center" vertical="top" wrapText="1"/>
    </xf>
    <xf numFmtId="0" fontId="89" fillId="62" borderId="158" xfId="1802" applyFont="1" applyFill="1" applyBorder="1" applyAlignment="1" applyProtection="1">
      <alignment horizontal="left" vertical="center"/>
      <protection locked="0"/>
    </xf>
    <xf numFmtId="0" fontId="89" fillId="62" borderId="0" xfId="1802" applyFont="1" applyFill="1" applyBorder="1" applyAlignment="1" applyProtection="1">
      <alignment horizontal="left" vertical="center"/>
      <protection locked="0"/>
    </xf>
    <xf numFmtId="0" fontId="89" fillId="62" borderId="155" xfId="1802" applyFont="1" applyFill="1" applyBorder="1" applyAlignment="1" applyProtection="1">
      <alignment horizontal="left" vertical="center"/>
      <protection locked="0"/>
    </xf>
    <xf numFmtId="0" fontId="82" fillId="62" borderId="43" xfId="1882" applyFont="1" applyFill="1" applyBorder="1" applyAlignment="1">
      <alignment horizontal="center" vertical="center" wrapText="1"/>
    </xf>
    <xf numFmtId="0" fontId="82" fillId="62" borderId="1" xfId="1882" applyFont="1" applyFill="1" applyBorder="1" applyAlignment="1">
      <alignment horizontal="center" vertical="center" wrapText="1"/>
    </xf>
    <xf numFmtId="0" fontId="82" fillId="62" borderId="42" xfId="1882" applyFont="1" applyFill="1" applyBorder="1" applyAlignment="1">
      <alignment horizontal="center" vertical="center" wrapText="1"/>
    </xf>
    <xf numFmtId="0" fontId="79" fillId="62" borderId="40" xfId="1882" applyFont="1" applyFill="1" applyBorder="1" applyAlignment="1">
      <alignment horizontal="center" vertical="center" wrapText="1"/>
    </xf>
    <xf numFmtId="0" fontId="82" fillId="62" borderId="45" xfId="1882" applyFont="1" applyFill="1" applyBorder="1" applyAlignment="1">
      <alignment horizontal="center" vertical="center" wrapText="1"/>
    </xf>
    <xf numFmtId="0" fontId="82" fillId="62" borderId="41" xfId="1882" applyFont="1" applyFill="1" applyBorder="1" applyAlignment="1">
      <alignment horizontal="center" vertical="center" wrapText="1"/>
    </xf>
    <xf numFmtId="0" fontId="94" fillId="62" borderId="37" xfId="1882" applyFont="1" applyFill="1" applyBorder="1" applyAlignment="1">
      <alignment horizontal="center" vertical="center" wrapText="1"/>
    </xf>
    <xf numFmtId="0" fontId="94" fillId="62" borderId="44" xfId="1882" applyFont="1" applyFill="1" applyBorder="1" applyAlignment="1">
      <alignment horizontal="center" vertical="center" wrapText="1"/>
    </xf>
    <xf numFmtId="0" fontId="94" fillId="62" borderId="8" xfId="1882" applyFont="1" applyFill="1" applyBorder="1" applyAlignment="1">
      <alignment horizontal="center" vertical="center" wrapText="1"/>
    </xf>
    <xf numFmtId="0" fontId="94" fillId="60" borderId="43" xfId="1882" applyFont="1" applyFill="1" applyBorder="1" applyAlignment="1">
      <alignment horizontal="left" vertical="center" wrapText="1"/>
    </xf>
    <xf numFmtId="0" fontId="94" fillId="60" borderId="1" xfId="1882" applyFont="1" applyFill="1" applyBorder="1" applyAlignment="1">
      <alignment horizontal="left" vertical="center" wrapText="1"/>
    </xf>
    <xf numFmtId="0" fontId="94" fillId="60" borderId="42" xfId="1882" applyFont="1" applyFill="1" applyBorder="1" applyAlignment="1">
      <alignment horizontal="left" vertical="center" wrapText="1"/>
    </xf>
    <xf numFmtId="0" fontId="95" fillId="60" borderId="43" xfId="1882" applyFont="1" applyFill="1" applyBorder="1" applyAlignment="1">
      <alignment horizontal="right" vertical="center" wrapText="1"/>
    </xf>
    <xf numFmtId="0" fontId="95" fillId="60" borderId="1" xfId="1882" applyFont="1" applyFill="1" applyBorder="1" applyAlignment="1">
      <alignment horizontal="right" vertical="center" wrapText="1"/>
    </xf>
    <xf numFmtId="0" fontId="95" fillId="60" borderId="42" xfId="1882" applyFont="1" applyFill="1" applyBorder="1" applyAlignment="1">
      <alignment horizontal="right" vertical="center" wrapText="1"/>
    </xf>
    <xf numFmtId="0" fontId="94" fillId="60" borderId="39" xfId="2090" applyFont="1" applyFill="1" applyBorder="1" applyAlignment="1">
      <alignment horizontal="left" vertical="center" wrapText="1"/>
    </xf>
    <xf numFmtId="0" fontId="94" fillId="60" borderId="38" xfId="2090" applyFont="1" applyFill="1" applyBorder="1" applyAlignment="1">
      <alignment horizontal="left" vertical="center" wrapText="1"/>
    </xf>
    <xf numFmtId="0" fontId="94" fillId="60" borderId="40" xfId="2090" applyFont="1" applyFill="1" applyBorder="1" applyAlignment="1">
      <alignment horizontal="left" vertical="center" wrapText="1"/>
    </xf>
    <xf numFmtId="0" fontId="82" fillId="62" borderId="39" xfId="2090" applyFont="1" applyFill="1" applyBorder="1" applyAlignment="1">
      <alignment horizontal="center" vertical="center" wrapText="1"/>
    </xf>
    <xf numFmtId="0" fontId="82" fillId="62" borderId="40" xfId="2090" applyFont="1" applyFill="1" applyBorder="1" applyAlignment="1">
      <alignment horizontal="center" vertical="center" wrapText="1"/>
    </xf>
    <xf numFmtId="0" fontId="82" fillId="62" borderId="90" xfId="2090" applyFont="1" applyFill="1" applyBorder="1" applyAlignment="1">
      <alignment horizontal="center" vertical="center" wrapText="1"/>
    </xf>
    <xf numFmtId="0" fontId="82" fillId="62" borderId="41" xfId="2090" applyFont="1" applyFill="1" applyBorder="1" applyAlignment="1">
      <alignment horizontal="center" vertical="center" wrapText="1"/>
    </xf>
    <xf numFmtId="0" fontId="95" fillId="61" borderId="43" xfId="1914" applyFont="1" applyFill="1" applyBorder="1" applyAlignment="1">
      <alignment horizontal="right" vertical="center" wrapText="1"/>
    </xf>
    <xf numFmtId="0" fontId="95" fillId="61" borderId="1" xfId="1914" applyFont="1" applyFill="1" applyBorder="1" applyAlignment="1">
      <alignment horizontal="right" vertical="center" wrapText="1"/>
    </xf>
    <xf numFmtId="0" fontId="95" fillId="61" borderId="42" xfId="1914" applyFont="1" applyFill="1" applyBorder="1" applyAlignment="1">
      <alignment horizontal="right" vertical="center" wrapText="1"/>
    </xf>
    <xf numFmtId="0" fontId="82" fillId="62" borderId="2" xfId="2090" applyFont="1" applyFill="1" applyBorder="1" applyAlignment="1">
      <alignment horizontal="center" vertical="center"/>
    </xf>
    <xf numFmtId="0" fontId="82" fillId="62" borderId="2" xfId="1914" applyFont="1" applyFill="1" applyBorder="1" applyAlignment="1">
      <alignment horizontal="center" vertical="center"/>
    </xf>
    <xf numFmtId="0" fontId="82" fillId="62" borderId="2" xfId="1914" applyFont="1" applyFill="1" applyBorder="1" applyAlignment="1">
      <alignment horizontal="center" vertical="center" wrapText="1"/>
    </xf>
    <xf numFmtId="0" fontId="82" fillId="62" borderId="2" xfId="2090" applyFont="1" applyFill="1" applyBorder="1" applyAlignment="1">
      <alignment horizontal="center" vertical="center" wrapText="1"/>
    </xf>
    <xf numFmtId="0" fontId="94" fillId="60" borderId="2" xfId="2090" applyFont="1" applyFill="1" applyBorder="1" applyAlignment="1">
      <alignment horizontal="left" vertical="center" wrapText="1"/>
    </xf>
    <xf numFmtId="0" fontId="87" fillId="63" borderId="0" xfId="0" applyFont="1" applyFill="1" applyAlignment="1">
      <alignment horizontal="left" wrapText="1"/>
    </xf>
    <xf numFmtId="0" fontId="95" fillId="60" borderId="90" xfId="1882" applyFont="1" applyFill="1" applyBorder="1" applyAlignment="1">
      <alignment horizontal="right" vertical="center" wrapText="1"/>
    </xf>
    <xf numFmtId="0" fontId="95" fillId="60" borderId="154" xfId="1882" applyFont="1" applyFill="1" applyBorder="1" applyAlignment="1">
      <alignment horizontal="right" vertical="center" wrapText="1"/>
    </xf>
    <xf numFmtId="0" fontId="95" fillId="60" borderId="41" xfId="1882" applyFont="1" applyFill="1" applyBorder="1" applyAlignment="1">
      <alignment horizontal="right" vertical="center" wrapText="1"/>
    </xf>
    <xf numFmtId="0" fontId="94" fillId="60" borderId="39" xfId="1882" applyFont="1" applyFill="1" applyBorder="1" applyAlignment="1">
      <alignment vertical="center" wrapText="1"/>
    </xf>
    <xf numFmtId="0" fontId="94" fillId="60" borderId="38" xfId="1882" applyFont="1" applyFill="1" applyBorder="1" applyAlignment="1">
      <alignment vertical="center" wrapText="1"/>
    </xf>
    <xf numFmtId="0" fontId="94" fillId="60" borderId="40" xfId="1882" applyFont="1" applyFill="1" applyBorder="1" applyAlignment="1">
      <alignment vertical="center" wrapText="1"/>
    </xf>
    <xf numFmtId="0" fontId="94" fillId="60" borderId="43" xfId="2090" applyFont="1" applyFill="1" applyBorder="1" applyAlignment="1">
      <alignment vertical="center" wrapText="1"/>
    </xf>
    <xf numFmtId="0" fontId="94" fillId="60" borderId="1" xfId="2090" applyFont="1" applyFill="1" applyBorder="1" applyAlignment="1">
      <alignment vertical="center" wrapText="1"/>
    </xf>
    <xf numFmtId="0" fontId="94" fillId="60" borderId="42" xfId="2090" applyFont="1" applyFill="1" applyBorder="1" applyAlignment="1">
      <alignment vertical="center" wrapText="1"/>
    </xf>
    <xf numFmtId="0" fontId="102" fillId="60" borderId="43" xfId="2090" applyFont="1" applyFill="1" applyBorder="1" applyAlignment="1">
      <alignment horizontal="left" vertical="center" wrapText="1"/>
    </xf>
    <xf numFmtId="0" fontId="94" fillId="60" borderId="1" xfId="2090" applyFont="1" applyFill="1" applyBorder="1" applyAlignment="1">
      <alignment horizontal="left" vertical="center" wrapText="1"/>
    </xf>
    <xf numFmtId="0" fontId="94" fillId="60" borderId="42" xfId="2090" applyFont="1" applyFill="1" applyBorder="1" applyAlignment="1">
      <alignment horizontal="left" vertical="center" wrapText="1"/>
    </xf>
  </cellXfs>
  <cellStyles count="2521">
    <cellStyle name="???????????" xfId="1"/>
    <cellStyle name="???????_2++" xfId="2"/>
    <cellStyle name="=C:\WINNT35\SYSTEM32\COMMAND.COM" xfId="3"/>
    <cellStyle name="05_table figs" xfId="4"/>
    <cellStyle name="06_per cent" xfId="5"/>
    <cellStyle name="07_Bold table text" xfId="6"/>
    <cellStyle name="20 % - Accent1 2" xfId="7"/>
    <cellStyle name="20 % - Accent1 2 2" xfId="8"/>
    <cellStyle name="20 % - Accent1 2 3" xfId="9"/>
    <cellStyle name="20 % - Accent1 2_Global2011PROVISOIRE" xfId="10"/>
    <cellStyle name="20 % - Accent1 3" xfId="11"/>
    <cellStyle name="20 % - Accent1 4" xfId="12"/>
    <cellStyle name="20 % - Accent1 5" xfId="13"/>
    <cellStyle name="20 % - Accent1 6" xfId="14"/>
    <cellStyle name="20 % - Accent2 2" xfId="15"/>
    <cellStyle name="20 % - Accent2 2 2" xfId="16"/>
    <cellStyle name="20 % - Accent2 2 3" xfId="17"/>
    <cellStyle name="20 % - Accent2 2_Global2011PROVISOIRE" xfId="18"/>
    <cellStyle name="20 % - Accent2 3" xfId="19"/>
    <cellStyle name="20 % - Accent2 4" xfId="20"/>
    <cellStyle name="20 % - Accent2 5" xfId="21"/>
    <cellStyle name="20 % - Accent2 6" xfId="22"/>
    <cellStyle name="20 % - Accent3 2" xfId="23"/>
    <cellStyle name="20 % - Accent3 2 2" xfId="24"/>
    <cellStyle name="20 % - Accent3 2 3" xfId="25"/>
    <cellStyle name="20 % - Accent3 2_Global2011PROVISOIRE" xfId="26"/>
    <cellStyle name="20 % - Accent3 3" xfId="27"/>
    <cellStyle name="20 % - Accent3 4" xfId="28"/>
    <cellStyle name="20 % - Accent3 5" xfId="29"/>
    <cellStyle name="20 % - Accent3 6" xfId="30"/>
    <cellStyle name="20 % - Accent4 2" xfId="31"/>
    <cellStyle name="20 % - Accent4 2 2" xfId="32"/>
    <cellStyle name="20 % - Accent4 2 3" xfId="33"/>
    <cellStyle name="20 % - Accent4 2_Global2011PROVISOIRE" xfId="34"/>
    <cellStyle name="20 % - Accent4 3" xfId="35"/>
    <cellStyle name="20 % - Accent4 4" xfId="36"/>
    <cellStyle name="20 % - Accent4 5" xfId="37"/>
    <cellStyle name="20 % - Accent4 6" xfId="38"/>
    <cellStyle name="20 % - Accent5 2" xfId="39"/>
    <cellStyle name="20 % - Accent5 2 2" xfId="40"/>
    <cellStyle name="20 % - Accent5 3" xfId="41"/>
    <cellStyle name="20 % - Accent5 4" xfId="42"/>
    <cellStyle name="20 % - Accent5 5" xfId="43"/>
    <cellStyle name="20 % - Accent5 6" xfId="44"/>
    <cellStyle name="20 % - Accent6 2" xfId="45"/>
    <cellStyle name="20 % - Accent6 2 2" xfId="46"/>
    <cellStyle name="20 % - Accent6 3" xfId="47"/>
    <cellStyle name="20 % - Accent6 4" xfId="48"/>
    <cellStyle name="20 % - Accent6 5" xfId="49"/>
    <cellStyle name="20 % - Accent6 6" xfId="50"/>
    <cellStyle name="20% - Accent1" xfId="51"/>
    <cellStyle name="20% - Accent2" xfId="52"/>
    <cellStyle name="20% - Accent3" xfId="53"/>
    <cellStyle name="20% - Accent4" xfId="54"/>
    <cellStyle name="20% - Accent5" xfId="55"/>
    <cellStyle name="20% - Accent6" xfId="56"/>
    <cellStyle name="2x indented GHG Textfiels" xfId="57"/>
    <cellStyle name="4" xfId="58"/>
    <cellStyle name="4 2" xfId="59"/>
    <cellStyle name="4_BIL_TRANSFO2011" xfId="60"/>
    <cellStyle name="4_BIL_TRANSFO2011_1" xfId="61"/>
    <cellStyle name="4_BIL_TRANSFO2011_1_BIL_TRANSFO2012" xfId="62"/>
    <cellStyle name="4_BIL_TRANSFO2011_1_Calcul cons industrie 2011" xfId="63"/>
    <cellStyle name="4_BIL_TRANSFO2011_1_Calcul cons industrie 2011_Calcul cons TERTIAIRE HT 2012" xfId="64"/>
    <cellStyle name="4_BIL_TRANSFO2011_1_Calcul cons TERTIAIRE HT 2012" xfId="65"/>
    <cellStyle name="4_BIL_TRANSFO2011_1_Calcul cons TERTIAIRE HT 2012_1" xfId="66"/>
    <cellStyle name="4_BIL_TRANSFO2011_1_Calcul cons TERTIAIRE HT 2012_Calcul cons TERTIAIRE HT 2012" xfId="67"/>
    <cellStyle name="4_BIL_TRANSFO2011_1_Global" xfId="68"/>
    <cellStyle name="4_BIL_TRANSFO2011_1_Global2012PROVISOIRE" xfId="69"/>
    <cellStyle name="4_BIL_TRANSFO2011_1_Global2012PROVISOIRE_Calcul cons TERTIAIRE HT 2012" xfId="70"/>
    <cellStyle name="4_BIL_TRANSFO2011_1_NormalisationTotale" xfId="71"/>
    <cellStyle name="4_BIL_TRANSFO2011_1_TAB FINAL COMPAR" xfId="72"/>
    <cellStyle name="4_BIL_TRANSFO2011_BIL_TRANSFO2012" xfId="73"/>
    <cellStyle name="4_BIL_TRANSFO2011_Calcul cons industrie 2011" xfId="74"/>
    <cellStyle name="4_BIL_TRANSFO2011_Calcul cons industrie 2011_Calcul cons TERTIAIRE HT 2012" xfId="75"/>
    <cellStyle name="4_BIL_TRANSFO2011_Calcul cons TERTIAIRE HT 2012" xfId="76"/>
    <cellStyle name="4_BIL_TRANSFO2011_Calcul cons TERTIAIRE HT 2012_1" xfId="77"/>
    <cellStyle name="4_BIL_TRANSFO2011_Calcul cons TERTIAIRE HT 2012_Calcul cons TERTIAIRE HT 2012" xfId="78"/>
    <cellStyle name="4_BIL_TRANSFO2011_Global" xfId="79"/>
    <cellStyle name="4_BIL_TRANSFO2011_Global2012PROVISOIRE" xfId="80"/>
    <cellStyle name="4_BIL_TRANSFO2011_Global2012PROVISOIRE_Calcul cons TERTIAIRE HT 2012" xfId="81"/>
    <cellStyle name="4_BIL_TRANSFO2011_NormalisationTotale" xfId="82"/>
    <cellStyle name="4_BIL_TRANSFO2011_TAB FINAL COMPAR" xfId="83"/>
    <cellStyle name="4_BilanGlobal2010" xfId="84"/>
    <cellStyle name="4_BilanGlobal2010_Calcul cons TERTIAIRE HT 2012" xfId="85"/>
    <cellStyle name="4_BilanGlobal2010_Consom transport routier RBC" xfId="86"/>
    <cellStyle name="4_BilanGlobal2010_FACTURE 2011" xfId="87"/>
    <cellStyle name="4_BilanGlobal2010_Global" xfId="88"/>
    <cellStyle name="4_BilanGlobal2010_Global2012PROVISOIRE" xfId="89"/>
    <cellStyle name="4_BilanGlobal2010_INDUSTRIE2010et2011provisoire" xfId="90"/>
    <cellStyle name="4_BilanGlobal2010_INDUSTRIE2010et2011provisoire_bois énergie 2011" xfId="91"/>
    <cellStyle name="4_BilanGlobal2010_INDUSTRIE2010et2011provisoire_bois énergie 2011_RECAP" xfId="92"/>
    <cellStyle name="4_BilanGlobal2010_INDUSTRIE2010et2011provisoire_Consom transport routier RBC" xfId="93"/>
    <cellStyle name="4_BilanGlobal2010_INDUSTRIE2010et2011provisoire_DETAIL_PARC_CONSOM_2011" xfId="94"/>
    <cellStyle name="4_BilanGlobal2010_INDUSTRIE2010et2011provisoire_DETAIL_PARC_CONSOM_2011_RECAP" xfId="95"/>
    <cellStyle name="4_BilanGlobal2010_INDUSTRIE2010et2011provisoire_Global" xfId="96"/>
    <cellStyle name="4_BilanGlobal2010_INDUSTRIE2010et2011provisoire_Global2012PROVISOIRE" xfId="97"/>
    <cellStyle name="4_BilanGlobal2010_INDUSTRIE2010et2011provisoire_INDUSTRIE2010et2011provisoire" xfId="98"/>
    <cellStyle name="4_BilanGlobal2010_INDUSTRIE2010et2011provisoire_INDUSTRIE2010et2011provisoire_Calcul cons TERTIAIRE HT 2012" xfId="99"/>
    <cellStyle name="4_BilanGlobal2010_INDUSTRIE2010et2011provisoire_INDUSTRIE2010et2011provisoire_Consom transport routier RBC" xfId="100"/>
    <cellStyle name="4_BilanGlobal2010_INDUSTRIE2010et2011provisoire_INDUSTRIE2010et2011provisoire_Global" xfId="101"/>
    <cellStyle name="4_BilanGlobal2010_INDUSTRIE2010et2011provisoire_INDUSTRIE2010et2011provisoire_Global2012PROVISOIRE" xfId="102"/>
    <cellStyle name="4_BilanGlobal2010_INDUSTRIE2010et2011provisoire_INDUSTRIE2010et2011provisoire_RECAP" xfId="103"/>
    <cellStyle name="4_BilanGlobal2010_INDUSTRIE2010et2011provisoire_INDUSTRIE2010et2011provisoire_TAB FINAL COMPAR" xfId="104"/>
    <cellStyle name="4_BilanGlobal2010_INDUSTRIE2010et2011provisoire_TAB FINAL COMPAR" xfId="105"/>
    <cellStyle name="4_BilanGlobal2010_INDUSTRIE2010et2011provisoire_Transfo ps 2011" xfId="106"/>
    <cellStyle name="4_BilanGlobal2010_INDUSTRIE2010et2011provisoire_Transfo ps 2011_Calcul cons TERTIAIRE HT 2012" xfId="107"/>
    <cellStyle name="4_BilanGlobal2010_INDUSTRIE2010et2011provisoire_Transfo ps 2011_Consom transport routier RBC" xfId="108"/>
    <cellStyle name="4_BilanGlobal2010_INDUSTRIE2010et2011provisoire_Transfo ps 2011_Global" xfId="109"/>
    <cellStyle name="4_BilanGlobal2010_INDUSTRIE2010et2011provisoire_Transfo ps 2011_Global2012PROVISOIRE" xfId="110"/>
    <cellStyle name="4_BilanGlobal2010_INDUSTRIE2010et2011provisoire_Transfo ps 2011_RECAP" xfId="111"/>
    <cellStyle name="4_BilanGlobal2010_INDUSTRIE2010et2011provisoire_Transfo ps 2011_TAB FINAL COMPAR" xfId="112"/>
    <cellStyle name="4_BilanGlobal2010_RECAP" xfId="113"/>
    <cellStyle name="4_BilanGlobal2010_TAB FINAL COMPAR" xfId="114"/>
    <cellStyle name="4_bois énergie 2011" xfId="115"/>
    <cellStyle name="4_bois énergie 2011_RECAP" xfId="116"/>
    <cellStyle name="4_bois indus tertiaire 2011" xfId="117"/>
    <cellStyle name="4_bois indus tertiaire 2011_RECAP" xfId="118"/>
    <cellStyle name="4_Calcul cons TERTIAIRE HT 2012" xfId="119"/>
    <cellStyle name="4_Consom transport routier RBC" xfId="120"/>
    <cellStyle name="4_ConsommationFacture" xfId="121"/>
    <cellStyle name="4_détail conso logt2011" xfId="122"/>
    <cellStyle name="4_détail conso logt2011_RECAP" xfId="123"/>
    <cellStyle name="4_détail ener renouv logt 2011" xfId="124"/>
    <cellStyle name="4_détail ener renouv logt 2011_1" xfId="125"/>
    <cellStyle name="4_détail ener renouv logt 2011_BIL_TRANSFO2012" xfId="126"/>
    <cellStyle name="4_détail ener renouv logt 2011_Calcul cons industrie 2011" xfId="127"/>
    <cellStyle name="4_détail ener renouv logt 2011_Calcul cons industrie 2011_Calcul cons TERTIAIRE HT 2012" xfId="128"/>
    <cellStyle name="4_détail ener renouv logt 2011_Calcul cons TERTIAIRE HT 2012" xfId="129"/>
    <cellStyle name="4_détail ener renouv logt 2011_Calcul cons TERTIAIRE HT 2012_1" xfId="130"/>
    <cellStyle name="4_détail ener renouv logt 2011_Calcul cons TERTIAIRE HT 2012_Calcul cons TERTIAIRE HT 2012" xfId="131"/>
    <cellStyle name="4_détail ener renouv logt 2011_détail ener renouv logt 2011" xfId="132"/>
    <cellStyle name="4_détail ener renouv logt 2011_DETAIL_PARC_CONSOM_2012" xfId="133"/>
    <cellStyle name="4_détail ener renouv logt 2011_Feuil1" xfId="134"/>
    <cellStyle name="4_détail ener renouv logt 2011_Global" xfId="135"/>
    <cellStyle name="4_détail ener renouv logt 2011_Global_1" xfId="136"/>
    <cellStyle name="4_détail ener renouv logt 2011_Global2012PROVISOIRE" xfId="137"/>
    <cellStyle name="4_détail ener renouv logt 2011_Global2012PROVISOIRE_1" xfId="138"/>
    <cellStyle name="4_détail ener renouv logt 2011_Global2012PROVISOIRE_1_Calcul cons TERTIAIRE HT 2012" xfId="139"/>
    <cellStyle name="4_détail ener renouv logt 2011_Global2012PROVISOIRE_Calcul cons TERTIAIRE HT 2012" xfId="140"/>
    <cellStyle name="4_détail ener renouv logt 2011_NormalisationTotale" xfId="141"/>
    <cellStyle name="4_détail ener renouv logt 2011_RECAP" xfId="142"/>
    <cellStyle name="4_détail ener renouv logt 2011_TAB FINAL COMPAR" xfId="143"/>
    <cellStyle name="4_DETAIL_PARC_CONSOM_2010" xfId="144"/>
    <cellStyle name="4_DETAIL_PARC_CONSOM_2010 2" xfId="145"/>
    <cellStyle name="4_DETAIL_PARC_CONSOM_2010_Calcul cons TERTIAIRE HT 2012" xfId="146"/>
    <cellStyle name="4_DETAIL_PARC_CONSOM_2010_Consom transport routier RBC" xfId="147"/>
    <cellStyle name="4_DETAIL_PARC_CONSOM_2010_ConsommationFacture" xfId="148"/>
    <cellStyle name="4_DETAIL_PARC_CONSOM_2010_détail ener renouv logt 2011" xfId="149"/>
    <cellStyle name="4_DETAIL_PARC_CONSOM_2010_EffetsCombustibles" xfId="150"/>
    <cellStyle name="4_DETAIL_PARC_CONSOM_2010_ELEC" xfId="151"/>
    <cellStyle name="4_DETAIL_PARC_CONSOM_2010_ELEC_Calcul cons TERTIAIRE HT 2012" xfId="152"/>
    <cellStyle name="4_DETAIL_PARC_CONSOM_2010_EssaiNormalisationIndustrie" xfId="153"/>
    <cellStyle name="4_DETAIL_PARC_CONSOM_2010_EvolSect" xfId="154"/>
    <cellStyle name="4_DETAIL_PARC_CONSOM_2010_FACTURE 2011" xfId="155"/>
    <cellStyle name="4_DETAIL_PARC_CONSOM_2010_Feuil1" xfId="156"/>
    <cellStyle name="4_DETAIL_PARC_CONSOM_2010_GAZ NAT" xfId="157"/>
    <cellStyle name="4_DETAIL_PARC_CONSOM_2010_Global" xfId="158"/>
    <cellStyle name="4_DETAIL_PARC_CONSOM_2010_Global_1" xfId="159"/>
    <cellStyle name="4_DETAIL_PARC_CONSOM_2010_Global2011PROVISOIRE" xfId="160"/>
    <cellStyle name="4_DETAIL_PARC_CONSOM_2010_Global2011PROVISOIRE_Calcul cons TERTIAIRE HT 2012" xfId="161"/>
    <cellStyle name="4_DETAIL_PARC_CONSOM_2010_Global2011PROVISOIRE_TAB FINAL COMPAR" xfId="162"/>
    <cellStyle name="4_DETAIL_PARC_CONSOM_2010_Global2012PROVISOIRE" xfId="163"/>
    <cellStyle name="4_DETAIL_PARC_CONSOM_2010_Global2012PROVISOIRE_1" xfId="164"/>
    <cellStyle name="4_DETAIL_PARC_CONSOM_2010_Global2012PROVISOIRE_1_Calcul cons TERTIAIRE HT 2012" xfId="165"/>
    <cellStyle name="4_DETAIL_PARC_CONSOM_2010_Global2012PROVISOIRE_Calcul cons TERTIAIRE HT 2012" xfId="166"/>
    <cellStyle name="4_DETAIL_PARC_CONSOM_2010_Global2012PROVISOIRE_TAB FINAL COMPAR" xfId="167"/>
    <cellStyle name="4_DETAIL_PARC_CONSOM_2010_Industrie" xfId="168"/>
    <cellStyle name="4_DETAIL_PARC_CONSOM_2010_Industrie_BIL_TRANSFO2012" xfId="169"/>
    <cellStyle name="4_DETAIL_PARC_CONSOM_2010_Industrie_Calcul cons industrie 2011" xfId="170"/>
    <cellStyle name="4_DETAIL_PARC_CONSOM_2010_Industrie_Calcul cons industrie 2011_Calcul cons TERTIAIRE HT 2012" xfId="171"/>
    <cellStyle name="4_DETAIL_PARC_CONSOM_2010_Industrie_Calcul cons TERTIAIRE HT 2012" xfId="172"/>
    <cellStyle name="4_DETAIL_PARC_CONSOM_2010_Industrie_Calcul cons TERTIAIRE HT 2012_1" xfId="173"/>
    <cellStyle name="4_DETAIL_PARC_CONSOM_2010_Industrie_Calcul cons TERTIAIRE HT 2012_Calcul cons TERTIAIRE HT 2012" xfId="174"/>
    <cellStyle name="4_DETAIL_PARC_CONSOM_2010_Industrie_Global" xfId="175"/>
    <cellStyle name="4_DETAIL_PARC_CONSOM_2010_Industrie_Global2012PROVISOIRE" xfId="176"/>
    <cellStyle name="4_DETAIL_PARC_CONSOM_2010_Industrie_Global2012PROVISOIRE_Calcul cons TERTIAIRE HT 2012" xfId="177"/>
    <cellStyle name="4_DETAIL_PARC_CONSOM_2010_Industrie_NormalisationTotale" xfId="178"/>
    <cellStyle name="4_DETAIL_PARC_CONSOM_2010_Industrie_TAB FINAL COMPAR" xfId="179"/>
    <cellStyle name="4_DETAIL_PARC_CONSOM_2010_INDUSTRIE2010et2011provisoire" xfId="180"/>
    <cellStyle name="4_DETAIL_PARC_CONSOM_2010_INDUSTRIE2010et2011provisoire_bois énergie 2011" xfId="181"/>
    <cellStyle name="4_DETAIL_PARC_CONSOM_2010_INDUSTRIE2010et2011provisoire_bois énergie 2011_RECAP" xfId="182"/>
    <cellStyle name="4_DETAIL_PARC_CONSOM_2010_INDUSTRIE2010et2011provisoire_Consom transport routier RBC" xfId="183"/>
    <cellStyle name="4_DETAIL_PARC_CONSOM_2010_INDUSTRIE2010et2011provisoire_DETAIL_PARC_CONSOM_2011" xfId="184"/>
    <cellStyle name="4_DETAIL_PARC_CONSOM_2010_INDUSTRIE2010et2011provisoire_DETAIL_PARC_CONSOM_2011_RECAP" xfId="185"/>
    <cellStyle name="4_DETAIL_PARC_CONSOM_2010_INDUSTRIE2010et2011provisoire_Global" xfId="186"/>
    <cellStyle name="4_DETAIL_PARC_CONSOM_2010_INDUSTRIE2010et2011provisoire_Global2012PROVISOIRE" xfId="187"/>
    <cellStyle name="4_DETAIL_PARC_CONSOM_2010_INDUSTRIE2010et2011provisoire_INDUSTRIE2010et2011provisoire" xfId="188"/>
    <cellStyle name="4_DETAIL_PARC_CONSOM_2010_INDUSTRIE2010et2011provisoire_INDUSTRIE2010et2011provisoire_Calcul cons TERTIAIRE HT 2012" xfId="189"/>
    <cellStyle name="4_DETAIL_PARC_CONSOM_2010_INDUSTRIE2010et2011provisoire_INDUSTRIE2010et2011provisoire_Consom transport routier RBC" xfId="190"/>
    <cellStyle name="4_DETAIL_PARC_CONSOM_2010_INDUSTRIE2010et2011provisoire_INDUSTRIE2010et2011provisoire_Global" xfId="191"/>
    <cellStyle name="4_DETAIL_PARC_CONSOM_2010_INDUSTRIE2010et2011provisoire_INDUSTRIE2010et2011provisoire_Global2012PROVISOIRE" xfId="192"/>
    <cellStyle name="4_DETAIL_PARC_CONSOM_2010_INDUSTRIE2010et2011provisoire_INDUSTRIE2010et2011provisoire_RECAP" xfId="193"/>
    <cellStyle name="4_DETAIL_PARC_CONSOM_2010_INDUSTRIE2010et2011provisoire_INDUSTRIE2010et2011provisoire_TAB FINAL COMPAR" xfId="194"/>
    <cellStyle name="4_DETAIL_PARC_CONSOM_2010_INDUSTRIE2010et2011provisoire_TAB FINAL COMPAR" xfId="195"/>
    <cellStyle name="4_DETAIL_PARC_CONSOM_2010_INDUSTRIE2010et2011provisoire_Transfo ps 2011" xfId="196"/>
    <cellStyle name="4_DETAIL_PARC_CONSOM_2010_INDUSTRIE2010et2011provisoire_Transfo ps 2011_Calcul cons TERTIAIRE HT 2012" xfId="197"/>
    <cellStyle name="4_DETAIL_PARC_CONSOM_2010_INDUSTRIE2010et2011provisoire_Transfo ps 2011_Consom transport routier RBC" xfId="198"/>
    <cellStyle name="4_DETAIL_PARC_CONSOM_2010_INDUSTRIE2010et2011provisoire_Transfo ps 2011_Global" xfId="199"/>
    <cellStyle name="4_DETAIL_PARC_CONSOM_2010_INDUSTRIE2010et2011provisoire_Transfo ps 2011_Global2012PROVISOIRE" xfId="200"/>
    <cellStyle name="4_DETAIL_PARC_CONSOM_2010_INDUSTRIE2010et2011provisoire_Transfo ps 2011_RECAP" xfId="201"/>
    <cellStyle name="4_DETAIL_PARC_CONSOM_2010_INDUSTRIE2010et2011provisoire_Transfo ps 2011_TAB FINAL COMPAR" xfId="202"/>
    <cellStyle name="4_DETAIL_PARC_CONSOM_2010_NormalisationLogement" xfId="203"/>
    <cellStyle name="4_DETAIL_PARC_CONSOM_2010_NormalisationTertiaire" xfId="204"/>
    <cellStyle name="4_DETAIL_PARC_CONSOM_2010_NormalisationTotale" xfId="205"/>
    <cellStyle name="4_DETAIL_PARC_CONSOM_2010_par vecteur" xfId="206"/>
    <cellStyle name="4_DETAIL_PARC_CONSOM_2010_RECAP" xfId="207"/>
    <cellStyle name="4_DETAIL_PARC_CONSOM_2010_TAB FINAL COMPAR" xfId="208"/>
    <cellStyle name="4_DETAIL_PARC_CONSOM_2011" xfId="209"/>
    <cellStyle name="4_DETAIL_PARC_CONSOM_2011_BIL_TRANSFO2012" xfId="210"/>
    <cellStyle name="4_DETAIL_PARC_CONSOM_2011_Calcul cons industrie 2011" xfId="211"/>
    <cellStyle name="4_DETAIL_PARC_CONSOM_2011_Calcul cons industrie 2011_Calcul cons TERTIAIRE HT 2012" xfId="212"/>
    <cellStyle name="4_DETAIL_PARC_CONSOM_2011_Calcul cons TERTIAIRE HT 2012" xfId="213"/>
    <cellStyle name="4_DETAIL_PARC_CONSOM_2011_Calcul cons TERTIAIRE HT 2012_1" xfId="214"/>
    <cellStyle name="4_DETAIL_PARC_CONSOM_2011_Calcul cons TERTIAIRE HT 2012_Calcul cons TERTIAIRE HT 2012" xfId="215"/>
    <cellStyle name="4_DETAIL_PARC_CONSOM_2011_détail ener renouv logt 2011" xfId="216"/>
    <cellStyle name="4_DETAIL_PARC_CONSOM_2011_DETAIL_PARC_CONSOM_2012" xfId="217"/>
    <cellStyle name="4_DETAIL_PARC_CONSOM_2011_Feuil1" xfId="218"/>
    <cellStyle name="4_DETAIL_PARC_CONSOM_2011_Global" xfId="219"/>
    <cellStyle name="4_DETAIL_PARC_CONSOM_2011_Global_1" xfId="220"/>
    <cellStyle name="4_DETAIL_PARC_CONSOM_2011_Global2012PROVISOIRE" xfId="221"/>
    <cellStyle name="4_DETAIL_PARC_CONSOM_2011_Global2012PROVISOIRE_1" xfId="222"/>
    <cellStyle name="4_DETAIL_PARC_CONSOM_2011_Global2012PROVISOIRE_1_Calcul cons TERTIAIRE HT 2012" xfId="223"/>
    <cellStyle name="4_DETAIL_PARC_CONSOM_2011_Global2012PROVISOIRE_Calcul cons TERTIAIRE HT 2012" xfId="224"/>
    <cellStyle name="4_DETAIL_PARC_CONSOM_2011_NormalisationTotale" xfId="225"/>
    <cellStyle name="4_DETAIL_PARC_CONSOM_2011_RECAP" xfId="226"/>
    <cellStyle name="4_DETAIL_PARC_CONSOM_2011_TAB FINAL COMPAR" xfId="227"/>
    <cellStyle name="4_DETAIL_PARC_CONSOM_2012" xfId="228"/>
    <cellStyle name="4_EffetsCombustibles" xfId="229"/>
    <cellStyle name="4_ELEC" xfId="230"/>
    <cellStyle name="4_EssaiNormalisationIndustrie" xfId="231"/>
    <cellStyle name="4_EvolSect" xfId="232"/>
    <cellStyle name="4_Feuil1" xfId="233"/>
    <cellStyle name="4_Feuil1_1" xfId="234"/>
    <cellStyle name="4_Feuil1_BIL_TRANSFO2012" xfId="235"/>
    <cellStyle name="4_Feuil1_Calcul cons industrie 2011" xfId="236"/>
    <cellStyle name="4_Feuil1_Calcul cons industrie 2011_Calcul cons TERTIAIRE HT 2012" xfId="237"/>
    <cellStyle name="4_Feuil1_Calcul cons TERTIAIRE HT 2012" xfId="238"/>
    <cellStyle name="4_Feuil1_Calcul cons TERTIAIRE HT 2012_1" xfId="239"/>
    <cellStyle name="4_Feuil1_Calcul cons TERTIAIRE HT 2012_Calcul cons TERTIAIRE HT 2012" xfId="240"/>
    <cellStyle name="4_Feuil1_détail ener renouv logt 2011" xfId="241"/>
    <cellStyle name="4_Feuil1_DETAIL_PARC_CONSOM_2012" xfId="242"/>
    <cellStyle name="4_Feuil1_Feuil1" xfId="243"/>
    <cellStyle name="4_Feuil1_Global" xfId="244"/>
    <cellStyle name="4_Feuil1_Global_1" xfId="245"/>
    <cellStyle name="4_Feuil1_Global2012PROVISOIRE" xfId="246"/>
    <cellStyle name="4_Feuil1_Global2012PROVISOIRE_1" xfId="247"/>
    <cellStyle name="4_Feuil1_Global2012PROVISOIRE_1_Calcul cons TERTIAIRE HT 2012" xfId="248"/>
    <cellStyle name="4_Feuil1_Global2012PROVISOIRE_Calcul cons TERTIAIRE HT 2012" xfId="249"/>
    <cellStyle name="4_Feuil1_NormalisationTotale" xfId="250"/>
    <cellStyle name="4_Feuil1_RECAP" xfId="251"/>
    <cellStyle name="4_Feuil1_TAB FINAL COMPAR" xfId="252"/>
    <cellStyle name="4_GAZ NAT" xfId="253"/>
    <cellStyle name="4_Global" xfId="254"/>
    <cellStyle name="4_Global 2" xfId="255"/>
    <cellStyle name="4_Global_1" xfId="256"/>
    <cellStyle name="4_Global_1_BIL_TRANSFO2012" xfId="257"/>
    <cellStyle name="4_Global_1_Calcul cons industrie 2011" xfId="258"/>
    <cellStyle name="4_Global_1_Calcul cons industrie 2011_Calcul cons TERTIAIRE HT 2012" xfId="259"/>
    <cellStyle name="4_Global_1_Calcul cons TERTIAIRE HT 2012" xfId="260"/>
    <cellStyle name="4_Global_1_Calcul cons TERTIAIRE HT 2012_1" xfId="261"/>
    <cellStyle name="4_Global_1_Calcul cons TERTIAIRE HT 2012_Calcul cons TERTIAIRE HT 2012" xfId="262"/>
    <cellStyle name="4_Global_1_Global" xfId="263"/>
    <cellStyle name="4_Global_1_Global2012PROVISOIRE" xfId="264"/>
    <cellStyle name="4_Global_1_Global2012PROVISOIRE_Calcul cons TERTIAIRE HT 2012" xfId="265"/>
    <cellStyle name="4_Global_1_NormalisationTotale" xfId="266"/>
    <cellStyle name="4_Global_1_TAB FINAL COMPAR" xfId="267"/>
    <cellStyle name="4_Global_2" xfId="268"/>
    <cellStyle name="4_Global_Calcul cons TERTIAIRE HT 2012" xfId="269"/>
    <cellStyle name="4_Global_Consom transport routier RBC" xfId="270"/>
    <cellStyle name="4_Global_EssaiNormalisationIndustrie" xfId="271"/>
    <cellStyle name="4_Global_EvolSect" xfId="272"/>
    <cellStyle name="4_Global_FACTURE 2011" xfId="273"/>
    <cellStyle name="4_Global_Global" xfId="274"/>
    <cellStyle name="4_Global_Global2011PROVISOIRE" xfId="275"/>
    <cellStyle name="4_Global_Global2011PROVISOIRE_Calcul cons TERTIAIRE HT 2012" xfId="276"/>
    <cellStyle name="4_Global_Global2011PROVISOIRE_TAB FINAL COMPAR" xfId="277"/>
    <cellStyle name="4_Global_Global2012PROVISOIRE" xfId="278"/>
    <cellStyle name="4_Global_Global2012PROVISOIRE_1" xfId="279"/>
    <cellStyle name="4_Global_Global2012PROVISOIRE_Calcul cons TERTIAIRE HT 2012" xfId="280"/>
    <cellStyle name="4_Global_Global2012PROVISOIRE_TAB FINAL COMPAR" xfId="281"/>
    <cellStyle name="4_Global_Industrie" xfId="282"/>
    <cellStyle name="4_Global_Industrie_BIL_TRANSFO2012" xfId="283"/>
    <cellStyle name="4_Global_Industrie_Calcul cons industrie 2011" xfId="284"/>
    <cellStyle name="4_Global_Industrie_Calcul cons industrie 2011_Calcul cons TERTIAIRE HT 2012" xfId="285"/>
    <cellStyle name="4_Global_Industrie_Calcul cons TERTIAIRE HT 2012" xfId="286"/>
    <cellStyle name="4_Global_Industrie_Calcul cons TERTIAIRE HT 2012_1" xfId="287"/>
    <cellStyle name="4_Global_Industrie_Calcul cons TERTIAIRE HT 2012_Calcul cons TERTIAIRE HT 2012" xfId="288"/>
    <cellStyle name="4_Global_Industrie_Global" xfId="289"/>
    <cellStyle name="4_Global_Industrie_Global2012PROVISOIRE" xfId="290"/>
    <cellStyle name="4_Global_Industrie_Global2012PROVISOIRE_Calcul cons TERTIAIRE HT 2012" xfId="291"/>
    <cellStyle name="4_Global_Industrie_NormalisationTotale" xfId="292"/>
    <cellStyle name="4_Global_Industrie_TAB FINAL COMPAR" xfId="293"/>
    <cellStyle name="4_Global_INDUSTRIE2010et2011provisoire" xfId="294"/>
    <cellStyle name="4_Global_INDUSTRIE2010et2011provisoire_bois énergie 2011" xfId="295"/>
    <cellStyle name="4_Global_INDUSTRIE2010et2011provisoire_bois énergie 2011_RECAP" xfId="296"/>
    <cellStyle name="4_Global_INDUSTRIE2010et2011provisoire_Consom transport routier RBC" xfId="297"/>
    <cellStyle name="4_Global_INDUSTRIE2010et2011provisoire_DETAIL_PARC_CONSOM_2011" xfId="298"/>
    <cellStyle name="4_Global_INDUSTRIE2010et2011provisoire_DETAIL_PARC_CONSOM_2011_RECAP" xfId="299"/>
    <cellStyle name="4_Global_INDUSTRIE2010et2011provisoire_Global" xfId="300"/>
    <cellStyle name="4_Global_INDUSTRIE2010et2011provisoire_Global2012PROVISOIRE" xfId="301"/>
    <cellStyle name="4_Global_INDUSTRIE2010et2011provisoire_INDUSTRIE2010et2011provisoire" xfId="302"/>
    <cellStyle name="4_Global_INDUSTRIE2010et2011provisoire_INDUSTRIE2010et2011provisoire_Calcul cons TERTIAIRE HT 2012" xfId="303"/>
    <cellStyle name="4_Global_INDUSTRIE2010et2011provisoire_INDUSTRIE2010et2011provisoire_Consom transport routier RBC" xfId="304"/>
    <cellStyle name="4_Global_INDUSTRIE2010et2011provisoire_INDUSTRIE2010et2011provisoire_Global" xfId="305"/>
    <cellStyle name="4_Global_INDUSTRIE2010et2011provisoire_INDUSTRIE2010et2011provisoire_Global2012PROVISOIRE" xfId="306"/>
    <cellStyle name="4_Global_INDUSTRIE2010et2011provisoire_INDUSTRIE2010et2011provisoire_RECAP" xfId="307"/>
    <cellStyle name="4_Global_INDUSTRIE2010et2011provisoire_INDUSTRIE2010et2011provisoire_TAB FINAL COMPAR" xfId="308"/>
    <cellStyle name="4_Global_INDUSTRIE2010et2011provisoire_TAB FINAL COMPAR" xfId="309"/>
    <cellStyle name="4_Global_INDUSTRIE2010et2011provisoire_Transfo ps 2011" xfId="310"/>
    <cellStyle name="4_Global_INDUSTRIE2010et2011provisoire_Transfo ps 2011_Calcul cons TERTIAIRE HT 2012" xfId="311"/>
    <cellStyle name="4_Global_INDUSTRIE2010et2011provisoire_Transfo ps 2011_Consom transport routier RBC" xfId="312"/>
    <cellStyle name="4_Global_INDUSTRIE2010et2011provisoire_Transfo ps 2011_Global" xfId="313"/>
    <cellStyle name="4_Global_INDUSTRIE2010et2011provisoire_Transfo ps 2011_Global2012PROVISOIRE" xfId="314"/>
    <cellStyle name="4_Global_INDUSTRIE2010et2011provisoire_Transfo ps 2011_RECAP" xfId="315"/>
    <cellStyle name="4_Global_INDUSTRIE2010et2011provisoire_Transfo ps 2011_TAB FINAL COMPAR" xfId="316"/>
    <cellStyle name="4_Global_NormalisationLogement" xfId="317"/>
    <cellStyle name="4_Global_NormalisationTertiaire" xfId="318"/>
    <cellStyle name="4_Global_NormalisationTotale" xfId="319"/>
    <cellStyle name="4_Global_par vecteur" xfId="320"/>
    <cellStyle name="4_Global_RECAP" xfId="321"/>
    <cellStyle name="4_Global_TAB FINAL COMPAR" xfId="322"/>
    <cellStyle name="4_Global2010PROVISOIRE" xfId="323"/>
    <cellStyle name="4_Global2010PROVISOIRE_Calcul cons TERTIAIRE HT 2012" xfId="324"/>
    <cellStyle name="4_Global2010PROVISOIRE_Consom transport routier RBC" xfId="325"/>
    <cellStyle name="4_Global2010PROVISOIRE_Global" xfId="326"/>
    <cellStyle name="4_Global2010PROVISOIRE_TAB FINAL COMPAR" xfId="327"/>
    <cellStyle name="4_GLOBAL2011provisoire" xfId="328"/>
    <cellStyle name="4_Global2011PROVISOIRE_1" xfId="329"/>
    <cellStyle name="4_Global2011PROVISOIRE_1_TAB FINAL COMPAR" xfId="330"/>
    <cellStyle name="4_GLOBAL2011provisoire_Calcul cons TERTIAIRE HT 2012" xfId="331"/>
    <cellStyle name="4_GLOBAL2011provisoire_Consom transport routier RBC" xfId="332"/>
    <cellStyle name="4_GLOBAL2011provisoire_Global" xfId="333"/>
    <cellStyle name="4_GLOBAL2011provisoire_Global2012PROVISOIRE" xfId="334"/>
    <cellStyle name="4_GLOBAL2011provisoire_INDUSTRIE2010et2011provisoire" xfId="335"/>
    <cellStyle name="4_GLOBAL2011provisoire_INDUSTRIE2010et2011provisoire_bois énergie 2011" xfId="336"/>
    <cellStyle name="4_GLOBAL2011provisoire_INDUSTRIE2010et2011provisoire_bois énergie 2011_RECAP" xfId="337"/>
    <cellStyle name="4_GLOBAL2011provisoire_INDUSTRIE2010et2011provisoire_Consom transport routier RBC" xfId="338"/>
    <cellStyle name="4_GLOBAL2011provisoire_INDUSTRIE2010et2011provisoire_DETAIL_PARC_CONSOM_2011" xfId="339"/>
    <cellStyle name="4_GLOBAL2011provisoire_INDUSTRIE2010et2011provisoire_DETAIL_PARC_CONSOM_2011_RECAP" xfId="340"/>
    <cellStyle name="4_GLOBAL2011provisoire_INDUSTRIE2010et2011provisoire_Global" xfId="341"/>
    <cellStyle name="4_GLOBAL2011provisoire_INDUSTRIE2010et2011provisoire_Global2012PROVISOIRE" xfId="342"/>
    <cellStyle name="4_GLOBAL2011provisoire_INDUSTRIE2010et2011provisoire_INDUSTRIE2010et2011provisoire" xfId="343"/>
    <cellStyle name="4_GLOBAL2011provisoire_INDUSTRIE2010et2011provisoire_INDUSTRIE2010et2011provisoire_Calcul cons TERTIAIRE HT 2012" xfId="344"/>
    <cellStyle name="4_GLOBAL2011provisoire_INDUSTRIE2010et2011provisoire_INDUSTRIE2010et2011provisoire_Consom transport routier RBC" xfId="345"/>
    <cellStyle name="4_GLOBAL2011provisoire_INDUSTRIE2010et2011provisoire_INDUSTRIE2010et2011provisoire_Global" xfId="346"/>
    <cellStyle name="4_GLOBAL2011provisoire_INDUSTRIE2010et2011provisoire_INDUSTRIE2010et2011provisoire_Global2012PROVISOIRE" xfId="347"/>
    <cellStyle name="4_GLOBAL2011provisoire_INDUSTRIE2010et2011provisoire_INDUSTRIE2010et2011provisoire_RECAP" xfId="348"/>
    <cellStyle name="4_GLOBAL2011provisoire_INDUSTRIE2010et2011provisoire_INDUSTRIE2010et2011provisoire_TAB FINAL COMPAR" xfId="349"/>
    <cellStyle name="4_GLOBAL2011provisoire_INDUSTRIE2010et2011provisoire_TAB FINAL COMPAR" xfId="350"/>
    <cellStyle name="4_GLOBAL2011provisoire_INDUSTRIE2010et2011provisoire_Transfo ps 2011" xfId="351"/>
    <cellStyle name="4_GLOBAL2011provisoire_INDUSTRIE2010et2011provisoire_Transfo ps 2011_Calcul cons TERTIAIRE HT 2012" xfId="352"/>
    <cellStyle name="4_GLOBAL2011provisoire_INDUSTRIE2010et2011provisoire_Transfo ps 2011_Consom transport routier RBC" xfId="353"/>
    <cellStyle name="4_GLOBAL2011provisoire_INDUSTRIE2010et2011provisoire_Transfo ps 2011_Global" xfId="354"/>
    <cellStyle name="4_GLOBAL2011provisoire_INDUSTRIE2010et2011provisoire_Transfo ps 2011_Global2012PROVISOIRE" xfId="355"/>
    <cellStyle name="4_GLOBAL2011provisoire_INDUSTRIE2010et2011provisoire_Transfo ps 2011_RECAP" xfId="356"/>
    <cellStyle name="4_GLOBAL2011provisoire_INDUSTRIE2010et2011provisoire_Transfo ps 2011_TAB FINAL COMPAR" xfId="357"/>
    <cellStyle name="4_GLOBAL2011provisoire_RECAP" xfId="358"/>
    <cellStyle name="4_GLOBAL2011provisoire_TAB FINAL COMPAR" xfId="359"/>
    <cellStyle name="4_Global2012PROVISOIRE" xfId="360"/>
    <cellStyle name="4_Global2012PROVISOIRE_1" xfId="361"/>
    <cellStyle name="4_Global2012PROVISOIRE_TAB FINAL COMPAR" xfId="362"/>
    <cellStyle name="4_Industrie" xfId="363"/>
    <cellStyle name="4_Industrie_BIL_TRANSFO2012" xfId="364"/>
    <cellStyle name="4_Industrie_Calcul cons industrie 2011" xfId="365"/>
    <cellStyle name="4_Industrie_Calcul cons TERTIAIRE HT 2012" xfId="366"/>
    <cellStyle name="4_Industrie_Global" xfId="367"/>
    <cellStyle name="4_Industrie_Global2012PROVISOIRE" xfId="368"/>
    <cellStyle name="4_Industrie_NormalisationTotale" xfId="369"/>
    <cellStyle name="4_Industrie_TAB FINAL COMPAR" xfId="370"/>
    <cellStyle name="4_INDUSTRIE2010et2011provisoire" xfId="371"/>
    <cellStyle name="4_INDUSTRIE2010et2011provisoire_Calcul cons TERTIAIRE HT 2012" xfId="372"/>
    <cellStyle name="4_INDUSTRIE2010et2011provisoire_Consom transport routier RBC" xfId="373"/>
    <cellStyle name="4_INDUSTRIE2010et2011provisoire_Global" xfId="374"/>
    <cellStyle name="4_INDUSTRIE2010et2011provisoire_Global2012PROVISOIRE" xfId="375"/>
    <cellStyle name="4_INDUSTRIE2010et2011provisoire_RECAP" xfId="376"/>
    <cellStyle name="4_INDUSTRIE2010et2011provisoire_TAB FINAL COMPAR" xfId="377"/>
    <cellStyle name="4_Logement" xfId="378"/>
    <cellStyle name="4_Logement_Calcul cons TERTIAIRE HT 2012" xfId="379"/>
    <cellStyle name="4_Logement_Consom transport routier RBC" xfId="380"/>
    <cellStyle name="4_Logement_FACTURE 2011" xfId="381"/>
    <cellStyle name="4_Logement_Global" xfId="382"/>
    <cellStyle name="4_Logement_Global2012PROVISOIRE" xfId="383"/>
    <cellStyle name="4_Logement_INDUSTRIE2010et2011provisoire" xfId="384"/>
    <cellStyle name="4_Logement_INDUSTRIE2010et2011provisoire_bois énergie 2011" xfId="385"/>
    <cellStyle name="4_Logement_INDUSTRIE2010et2011provisoire_bois énergie 2011_RECAP" xfId="386"/>
    <cellStyle name="4_Logement_INDUSTRIE2010et2011provisoire_Consom transport routier RBC" xfId="387"/>
    <cellStyle name="4_Logement_INDUSTRIE2010et2011provisoire_DETAIL_PARC_CONSOM_2011" xfId="388"/>
    <cellStyle name="4_Logement_INDUSTRIE2010et2011provisoire_DETAIL_PARC_CONSOM_2011_RECAP" xfId="389"/>
    <cellStyle name="4_Logement_INDUSTRIE2010et2011provisoire_Global" xfId="390"/>
    <cellStyle name="4_Logement_INDUSTRIE2010et2011provisoire_Global2012PROVISOIRE" xfId="391"/>
    <cellStyle name="4_Logement_INDUSTRIE2010et2011provisoire_INDUSTRIE2010et2011provisoire" xfId="392"/>
    <cellStyle name="4_Logement_INDUSTRIE2010et2011provisoire_INDUSTRIE2010et2011provisoire_Calcul cons TERTIAIRE HT 2012" xfId="393"/>
    <cellStyle name="4_Logement_INDUSTRIE2010et2011provisoire_INDUSTRIE2010et2011provisoire_Consom transport routier RBC" xfId="394"/>
    <cellStyle name="4_Logement_INDUSTRIE2010et2011provisoire_INDUSTRIE2010et2011provisoire_Global" xfId="395"/>
    <cellStyle name="4_Logement_INDUSTRIE2010et2011provisoire_INDUSTRIE2010et2011provisoire_Global2012PROVISOIRE" xfId="396"/>
    <cellStyle name="4_Logement_INDUSTRIE2010et2011provisoire_INDUSTRIE2010et2011provisoire_RECAP" xfId="397"/>
    <cellStyle name="4_Logement_INDUSTRIE2010et2011provisoire_INDUSTRIE2010et2011provisoire_TAB FINAL COMPAR" xfId="398"/>
    <cellStyle name="4_Logement_INDUSTRIE2010et2011provisoire_TAB FINAL COMPAR" xfId="399"/>
    <cellStyle name="4_Logement_INDUSTRIE2010et2011provisoire_Transfo ps 2011" xfId="400"/>
    <cellStyle name="4_Logement_INDUSTRIE2010et2011provisoire_Transfo ps 2011_Calcul cons TERTIAIRE HT 2012" xfId="401"/>
    <cellStyle name="4_Logement_INDUSTRIE2010et2011provisoire_Transfo ps 2011_Consom transport routier RBC" xfId="402"/>
    <cellStyle name="4_Logement_INDUSTRIE2010et2011provisoire_Transfo ps 2011_Global" xfId="403"/>
    <cellStyle name="4_Logement_INDUSTRIE2010et2011provisoire_Transfo ps 2011_Global2012PROVISOIRE" xfId="404"/>
    <cellStyle name="4_Logement_INDUSTRIE2010et2011provisoire_Transfo ps 2011_RECAP" xfId="405"/>
    <cellStyle name="4_Logement_INDUSTRIE2010et2011provisoire_Transfo ps 2011_TAB FINAL COMPAR" xfId="406"/>
    <cellStyle name="4_Logement_RECAP" xfId="407"/>
    <cellStyle name="4_Logement_TAB FINAL COMPAR" xfId="408"/>
    <cellStyle name="4_NormalisationLogement" xfId="409"/>
    <cellStyle name="4_NormalisationTertiaire" xfId="410"/>
    <cellStyle name="4_NormalisationTotale" xfId="411"/>
    <cellStyle name="4_PAC" xfId="412"/>
    <cellStyle name="4_PAC_BIL_TRANSFO2012" xfId="413"/>
    <cellStyle name="4_PAC_Calcul cons industrie 2011" xfId="414"/>
    <cellStyle name="4_PAC_Calcul cons industrie 2011_Calcul cons TERTIAIRE HT 2012" xfId="415"/>
    <cellStyle name="4_PAC_Calcul cons TERTIAIRE HT 2012" xfId="416"/>
    <cellStyle name="4_PAC_Calcul cons TERTIAIRE HT 2012_1" xfId="417"/>
    <cellStyle name="4_PAC_Calcul cons TERTIAIRE HT 2012_Calcul cons TERTIAIRE HT 2012" xfId="418"/>
    <cellStyle name="4_PAC_Global" xfId="419"/>
    <cellStyle name="4_PAC_Global2012PROVISOIRE" xfId="420"/>
    <cellStyle name="4_PAC_Global2012PROVISOIRE_Calcul cons TERTIAIRE HT 2012" xfId="421"/>
    <cellStyle name="4_PAC_NormalisationTotale" xfId="422"/>
    <cellStyle name="4_PAC_TAB FINAL COMPAR" xfId="423"/>
    <cellStyle name="4_par vecteur" xfId="424"/>
    <cellStyle name="4_PS_Transfo2011" xfId="425"/>
    <cellStyle name="4_PS_Transfo2011_RECAP" xfId="426"/>
    <cellStyle name="4_TAB FINAL COMPAR" xfId="427"/>
    <cellStyle name="4_Transfo ps 2011" xfId="428"/>
    <cellStyle name="4_Transfo ps 2011_Calcul cons TERTIAIRE HT 2012" xfId="429"/>
    <cellStyle name="4_Transfo ps 2011_Consom transport routier RBC" xfId="430"/>
    <cellStyle name="4_Transfo ps 2011_Global" xfId="431"/>
    <cellStyle name="4_Transfo ps 2011_Global2012PROVISOIRE" xfId="432"/>
    <cellStyle name="4_Transfo ps 2011_INDUSTRIE2010et2011provisoire" xfId="433"/>
    <cellStyle name="4_Transfo ps 2011_INDUSTRIE2010et2011provisoire_bois énergie 2011" xfId="434"/>
    <cellStyle name="4_Transfo ps 2011_INDUSTRIE2010et2011provisoire_bois énergie 2011_RECAP" xfId="435"/>
    <cellStyle name="4_Transfo ps 2011_INDUSTRIE2010et2011provisoire_Consom transport routier RBC" xfId="436"/>
    <cellStyle name="4_Transfo ps 2011_INDUSTRIE2010et2011provisoire_DETAIL_PARC_CONSOM_2011" xfId="437"/>
    <cellStyle name="4_Transfo ps 2011_INDUSTRIE2010et2011provisoire_DETAIL_PARC_CONSOM_2011_RECAP" xfId="438"/>
    <cellStyle name="4_Transfo ps 2011_INDUSTRIE2010et2011provisoire_Global" xfId="439"/>
    <cellStyle name="4_Transfo ps 2011_INDUSTRIE2010et2011provisoire_Global2012PROVISOIRE" xfId="440"/>
    <cellStyle name="4_Transfo ps 2011_INDUSTRIE2010et2011provisoire_INDUSTRIE2010et2011provisoire" xfId="441"/>
    <cellStyle name="4_Transfo ps 2011_INDUSTRIE2010et2011provisoire_INDUSTRIE2010et2011provisoire_Calcul cons TERTIAIRE HT 2012" xfId="442"/>
    <cellStyle name="4_Transfo ps 2011_INDUSTRIE2010et2011provisoire_INDUSTRIE2010et2011provisoire_Consom transport routier RBC" xfId="443"/>
    <cellStyle name="4_Transfo ps 2011_INDUSTRIE2010et2011provisoire_INDUSTRIE2010et2011provisoire_Global" xfId="444"/>
    <cellStyle name="4_Transfo ps 2011_INDUSTRIE2010et2011provisoire_INDUSTRIE2010et2011provisoire_Global2012PROVISOIRE" xfId="445"/>
    <cellStyle name="4_Transfo ps 2011_INDUSTRIE2010et2011provisoire_INDUSTRIE2010et2011provisoire_RECAP" xfId="446"/>
    <cellStyle name="4_Transfo ps 2011_INDUSTRIE2010et2011provisoire_INDUSTRIE2010et2011provisoire_TAB FINAL COMPAR" xfId="447"/>
    <cellStyle name="4_Transfo ps 2011_INDUSTRIE2010et2011provisoire_TAB FINAL COMPAR" xfId="448"/>
    <cellStyle name="4_Transfo ps 2011_INDUSTRIE2010et2011provisoire_Transfo ps 2011" xfId="449"/>
    <cellStyle name="4_Transfo ps 2011_INDUSTRIE2010et2011provisoire_Transfo ps 2011_Calcul cons TERTIAIRE HT 2012" xfId="450"/>
    <cellStyle name="4_Transfo ps 2011_INDUSTRIE2010et2011provisoire_Transfo ps 2011_Consom transport routier RBC" xfId="451"/>
    <cellStyle name="4_Transfo ps 2011_INDUSTRIE2010et2011provisoire_Transfo ps 2011_Global" xfId="452"/>
    <cellStyle name="4_Transfo ps 2011_INDUSTRIE2010et2011provisoire_Transfo ps 2011_Global2012PROVISOIRE" xfId="453"/>
    <cellStyle name="4_Transfo ps 2011_INDUSTRIE2010et2011provisoire_Transfo ps 2011_RECAP" xfId="454"/>
    <cellStyle name="4_Transfo ps 2011_INDUSTRIE2010et2011provisoire_Transfo ps 2011_TAB FINAL COMPAR" xfId="455"/>
    <cellStyle name="4_Transfo ps 2011_RECAP" xfId="456"/>
    <cellStyle name="4_Transfo ps 2011_TAB FINAL COMPAR" xfId="457"/>
    <cellStyle name="40 % - Accent1 2" xfId="458"/>
    <cellStyle name="40 % - Accent1 2 2" xfId="459"/>
    <cellStyle name="40 % - Accent1 2 3" xfId="460"/>
    <cellStyle name="40 % - Accent1 2_Global2011PROVISOIRE" xfId="461"/>
    <cellStyle name="40 % - Accent1 3" xfId="462"/>
    <cellStyle name="40 % - Accent1 4" xfId="463"/>
    <cellStyle name="40 % - Accent1 5" xfId="464"/>
    <cellStyle name="40 % - Accent1 6" xfId="465"/>
    <cellStyle name="40 % - Accent2 2" xfId="466"/>
    <cellStyle name="40 % - Accent2 2 2" xfId="467"/>
    <cellStyle name="40 % - Accent2 3" xfId="468"/>
    <cellStyle name="40 % - Accent2 4" xfId="469"/>
    <cellStyle name="40 % - Accent2 5" xfId="470"/>
    <cellStyle name="40 % - Accent2 6" xfId="471"/>
    <cellStyle name="40 % - Accent3 2" xfId="472"/>
    <cellStyle name="40 % - Accent3 2 2" xfId="473"/>
    <cellStyle name="40 % - Accent3 2 3" xfId="474"/>
    <cellStyle name="40 % - Accent3 2_Global2011PROVISOIRE" xfId="475"/>
    <cellStyle name="40 % - Accent3 3" xfId="476"/>
    <cellStyle name="40 % - Accent3 4" xfId="477"/>
    <cellStyle name="40 % - Accent3 5" xfId="478"/>
    <cellStyle name="40 % - Accent3 6" xfId="479"/>
    <cellStyle name="40 % - Accent4 2" xfId="480"/>
    <cellStyle name="40 % - Accent4 2 2" xfId="481"/>
    <cellStyle name="40 % - Accent4 2 3" xfId="482"/>
    <cellStyle name="40 % - Accent4 2_Global2011PROVISOIRE" xfId="483"/>
    <cellStyle name="40 % - Accent4 3" xfId="484"/>
    <cellStyle name="40 % - Accent4 4" xfId="485"/>
    <cellStyle name="40 % - Accent4 5" xfId="486"/>
    <cellStyle name="40 % - Accent4 6" xfId="487"/>
    <cellStyle name="40 % - Accent5 2" xfId="488"/>
    <cellStyle name="40 % - Accent5 2 2" xfId="489"/>
    <cellStyle name="40 % - Accent5 3" xfId="490"/>
    <cellStyle name="40 % - Accent5 4" xfId="491"/>
    <cellStyle name="40 % - Accent5 5" xfId="492"/>
    <cellStyle name="40 % - Accent5 6" xfId="493"/>
    <cellStyle name="40 % - Accent6 2" xfId="494"/>
    <cellStyle name="40 % - Accent6 2 2" xfId="495"/>
    <cellStyle name="40 % - Accent6 2 3" xfId="496"/>
    <cellStyle name="40 % - Accent6 2_Global2011PROVISOIRE" xfId="497"/>
    <cellStyle name="40 % - Accent6 3" xfId="498"/>
    <cellStyle name="40 % - Accent6 4" xfId="499"/>
    <cellStyle name="40 % - Accent6 5" xfId="500"/>
    <cellStyle name="40 % - Accent6 6" xfId="501"/>
    <cellStyle name="40% - Accent1" xfId="502"/>
    <cellStyle name="40% - Accent2" xfId="503"/>
    <cellStyle name="40% - Accent3" xfId="504"/>
    <cellStyle name="40% - Accent4" xfId="505"/>
    <cellStyle name="40% - Accent5" xfId="506"/>
    <cellStyle name="40% - Accent6" xfId="507"/>
    <cellStyle name="5" xfId="508"/>
    <cellStyle name="5 2" xfId="509"/>
    <cellStyle name="5_BIL_TRANSFO2011" xfId="510"/>
    <cellStyle name="5_BIL_TRANSFO2011_1" xfId="511"/>
    <cellStyle name="5_BIL_TRANSFO2011_1_BIL_TRANSFO2012" xfId="512"/>
    <cellStyle name="5_BIL_TRANSFO2011_1_Calcul cons industrie 2011" xfId="513"/>
    <cellStyle name="5_BIL_TRANSFO2011_1_Calcul cons industrie 2011_Calcul cons TERTIAIRE HT 2012" xfId="514"/>
    <cellStyle name="5_BIL_TRANSFO2011_1_Calcul cons TERTIAIRE HT 2012" xfId="515"/>
    <cellStyle name="5_BIL_TRANSFO2011_1_Calcul cons TERTIAIRE HT 2012_1" xfId="516"/>
    <cellStyle name="5_BIL_TRANSFO2011_1_Calcul cons TERTIAIRE HT 2012_Calcul cons TERTIAIRE HT 2012" xfId="517"/>
    <cellStyle name="5_BIL_TRANSFO2011_1_Global" xfId="518"/>
    <cellStyle name="5_BIL_TRANSFO2011_1_Global2012PROVISOIRE" xfId="519"/>
    <cellStyle name="5_BIL_TRANSFO2011_1_Global2012PROVISOIRE_Calcul cons TERTIAIRE HT 2012" xfId="520"/>
    <cellStyle name="5_BIL_TRANSFO2011_1_NormalisationTotale" xfId="521"/>
    <cellStyle name="5_BIL_TRANSFO2011_1_TAB FINAL COMPAR" xfId="522"/>
    <cellStyle name="5_BIL_TRANSFO2011_BIL_TRANSFO2012" xfId="523"/>
    <cellStyle name="5_BIL_TRANSFO2011_Calcul cons industrie 2011" xfId="524"/>
    <cellStyle name="5_BIL_TRANSFO2011_Calcul cons industrie 2011_Calcul cons TERTIAIRE HT 2012" xfId="525"/>
    <cellStyle name="5_BIL_TRANSFO2011_Calcul cons TERTIAIRE HT 2012" xfId="526"/>
    <cellStyle name="5_BIL_TRANSFO2011_Calcul cons TERTIAIRE HT 2012_1" xfId="527"/>
    <cellStyle name="5_BIL_TRANSFO2011_Calcul cons TERTIAIRE HT 2012_Calcul cons TERTIAIRE HT 2012" xfId="528"/>
    <cellStyle name="5_BIL_TRANSFO2011_Global" xfId="529"/>
    <cellStyle name="5_BIL_TRANSFO2011_Global2012PROVISOIRE" xfId="530"/>
    <cellStyle name="5_BIL_TRANSFO2011_Global2012PROVISOIRE_Calcul cons TERTIAIRE HT 2012" xfId="531"/>
    <cellStyle name="5_BIL_TRANSFO2011_NormalisationTotale" xfId="532"/>
    <cellStyle name="5_BIL_TRANSFO2011_TAB FINAL COMPAR" xfId="533"/>
    <cellStyle name="5_BilanGlobal2010" xfId="534"/>
    <cellStyle name="5_BilanGlobal2010_Calcul cons TERTIAIRE HT 2012" xfId="535"/>
    <cellStyle name="5_BilanGlobal2010_Consom transport routier RBC" xfId="536"/>
    <cellStyle name="5_BilanGlobal2010_FACTURE 2011" xfId="537"/>
    <cellStyle name="5_BilanGlobal2010_Global" xfId="538"/>
    <cellStyle name="5_BilanGlobal2010_Global2012PROVISOIRE" xfId="539"/>
    <cellStyle name="5_BilanGlobal2010_INDUSTRIE2010et2011provisoire" xfId="540"/>
    <cellStyle name="5_BilanGlobal2010_INDUSTRIE2010et2011provisoire_bois énergie 2011" xfId="541"/>
    <cellStyle name="5_BilanGlobal2010_INDUSTRIE2010et2011provisoire_bois énergie 2011_RECAP" xfId="542"/>
    <cellStyle name="5_BilanGlobal2010_INDUSTRIE2010et2011provisoire_Consom transport routier RBC" xfId="543"/>
    <cellStyle name="5_BilanGlobal2010_INDUSTRIE2010et2011provisoire_DETAIL_PARC_CONSOM_2011" xfId="544"/>
    <cellStyle name="5_BilanGlobal2010_INDUSTRIE2010et2011provisoire_DETAIL_PARC_CONSOM_2011_RECAP" xfId="545"/>
    <cellStyle name="5_BilanGlobal2010_INDUSTRIE2010et2011provisoire_Global" xfId="546"/>
    <cellStyle name="5_BilanGlobal2010_INDUSTRIE2010et2011provisoire_Global2012PROVISOIRE" xfId="547"/>
    <cellStyle name="5_BilanGlobal2010_INDUSTRIE2010et2011provisoire_INDUSTRIE2010et2011provisoire" xfId="548"/>
    <cellStyle name="5_BilanGlobal2010_INDUSTRIE2010et2011provisoire_INDUSTRIE2010et2011provisoire_Calcul cons TERTIAIRE HT 2012" xfId="549"/>
    <cellStyle name="5_BilanGlobal2010_INDUSTRIE2010et2011provisoire_INDUSTRIE2010et2011provisoire_Consom transport routier RBC" xfId="550"/>
    <cellStyle name="5_BilanGlobal2010_INDUSTRIE2010et2011provisoire_INDUSTRIE2010et2011provisoire_Global" xfId="551"/>
    <cellStyle name="5_BilanGlobal2010_INDUSTRIE2010et2011provisoire_INDUSTRIE2010et2011provisoire_Global2012PROVISOIRE" xfId="552"/>
    <cellStyle name="5_BilanGlobal2010_INDUSTRIE2010et2011provisoire_INDUSTRIE2010et2011provisoire_RECAP" xfId="553"/>
    <cellStyle name="5_BilanGlobal2010_INDUSTRIE2010et2011provisoire_INDUSTRIE2010et2011provisoire_TAB FINAL COMPAR" xfId="554"/>
    <cellStyle name="5_BilanGlobal2010_INDUSTRIE2010et2011provisoire_TAB FINAL COMPAR" xfId="555"/>
    <cellStyle name="5_BilanGlobal2010_INDUSTRIE2010et2011provisoire_Transfo ps 2011" xfId="556"/>
    <cellStyle name="5_BilanGlobal2010_INDUSTRIE2010et2011provisoire_Transfo ps 2011_Calcul cons TERTIAIRE HT 2012" xfId="557"/>
    <cellStyle name="5_BilanGlobal2010_INDUSTRIE2010et2011provisoire_Transfo ps 2011_Consom transport routier RBC" xfId="558"/>
    <cellStyle name="5_BilanGlobal2010_INDUSTRIE2010et2011provisoire_Transfo ps 2011_Global" xfId="559"/>
    <cellStyle name="5_BilanGlobal2010_INDUSTRIE2010et2011provisoire_Transfo ps 2011_Global2012PROVISOIRE" xfId="560"/>
    <cellStyle name="5_BilanGlobal2010_INDUSTRIE2010et2011provisoire_Transfo ps 2011_RECAP" xfId="561"/>
    <cellStyle name="5_BilanGlobal2010_INDUSTRIE2010et2011provisoire_Transfo ps 2011_TAB FINAL COMPAR" xfId="562"/>
    <cellStyle name="5_BilanGlobal2010_RECAP" xfId="563"/>
    <cellStyle name="5_BilanGlobal2010_TAB FINAL COMPAR" xfId="564"/>
    <cellStyle name="5_bois énergie 2011" xfId="565"/>
    <cellStyle name="5_bois énergie 2011_RECAP" xfId="566"/>
    <cellStyle name="5_bois indus tertiaire 2011" xfId="567"/>
    <cellStyle name="5_bois indus tertiaire 2011_RECAP" xfId="568"/>
    <cellStyle name="5_Calcul cons TERTIAIRE HT 2012" xfId="569"/>
    <cellStyle name="5_Consom transport routier RBC" xfId="570"/>
    <cellStyle name="5_ConsommationFacture" xfId="571"/>
    <cellStyle name="5_détail conso logt2011" xfId="572"/>
    <cellStyle name="5_détail conso logt2011_RECAP" xfId="573"/>
    <cellStyle name="5_détail ener renouv logt 2011" xfId="574"/>
    <cellStyle name="5_détail ener renouv logt 2011_1" xfId="575"/>
    <cellStyle name="5_détail ener renouv logt 2011_BIL_TRANSFO2012" xfId="576"/>
    <cellStyle name="5_détail ener renouv logt 2011_Calcul cons industrie 2011" xfId="577"/>
    <cellStyle name="5_détail ener renouv logt 2011_Calcul cons industrie 2011_Calcul cons TERTIAIRE HT 2012" xfId="578"/>
    <cellStyle name="5_détail ener renouv logt 2011_Calcul cons TERTIAIRE HT 2012" xfId="579"/>
    <cellStyle name="5_détail ener renouv logt 2011_Calcul cons TERTIAIRE HT 2012_1" xfId="580"/>
    <cellStyle name="5_détail ener renouv logt 2011_Calcul cons TERTIAIRE HT 2012_Calcul cons TERTIAIRE HT 2012" xfId="581"/>
    <cellStyle name="5_détail ener renouv logt 2011_détail ener renouv logt 2011" xfId="582"/>
    <cellStyle name="5_détail ener renouv logt 2011_Feuil1" xfId="583"/>
    <cellStyle name="5_détail ener renouv logt 2011_Global" xfId="584"/>
    <cellStyle name="5_détail ener renouv logt 2011_Global_1" xfId="585"/>
    <cellStyle name="5_détail ener renouv logt 2011_Global2012PROVISOIRE" xfId="586"/>
    <cellStyle name="5_détail ener renouv logt 2011_Global2012PROVISOIRE_1" xfId="587"/>
    <cellStyle name="5_détail ener renouv logt 2011_Global2012PROVISOIRE_1_Calcul cons TERTIAIRE HT 2012" xfId="588"/>
    <cellStyle name="5_détail ener renouv logt 2011_Global2012PROVISOIRE_Calcul cons TERTIAIRE HT 2012" xfId="589"/>
    <cellStyle name="5_détail ener renouv logt 2011_NormalisationTotale" xfId="590"/>
    <cellStyle name="5_détail ener renouv logt 2011_RECAP" xfId="591"/>
    <cellStyle name="5_détail ener renouv logt 2011_TAB FINAL COMPAR" xfId="592"/>
    <cellStyle name="5_DETAIL_PARC_CONSOM_2010" xfId="593"/>
    <cellStyle name="5_DETAIL_PARC_CONSOM_2010 2" xfId="594"/>
    <cellStyle name="5_DETAIL_PARC_CONSOM_2010_Calcul cons TERTIAIRE HT 2012" xfId="595"/>
    <cellStyle name="5_DETAIL_PARC_CONSOM_2010_Consom transport routier RBC" xfId="596"/>
    <cellStyle name="5_DETAIL_PARC_CONSOM_2010_ConsommationFacture" xfId="597"/>
    <cellStyle name="5_DETAIL_PARC_CONSOM_2010_détail ener renouv logt 2011" xfId="598"/>
    <cellStyle name="5_DETAIL_PARC_CONSOM_2010_EffetsCombustibles" xfId="599"/>
    <cellStyle name="5_DETAIL_PARC_CONSOM_2010_ELEC" xfId="600"/>
    <cellStyle name="5_DETAIL_PARC_CONSOM_2010_ELEC_Calcul cons TERTIAIRE HT 2012" xfId="601"/>
    <cellStyle name="5_DETAIL_PARC_CONSOM_2010_EssaiNormalisationIndustrie" xfId="602"/>
    <cellStyle name="5_DETAIL_PARC_CONSOM_2010_EvolSect" xfId="603"/>
    <cellStyle name="5_DETAIL_PARC_CONSOM_2010_FACTURE 2011" xfId="604"/>
    <cellStyle name="5_DETAIL_PARC_CONSOM_2010_Feuil1" xfId="605"/>
    <cellStyle name="5_DETAIL_PARC_CONSOM_2010_Global" xfId="606"/>
    <cellStyle name="5_DETAIL_PARC_CONSOM_2010_Global_1" xfId="607"/>
    <cellStyle name="5_DETAIL_PARC_CONSOM_2010_Global2011PROVISOIRE" xfId="608"/>
    <cellStyle name="5_DETAIL_PARC_CONSOM_2010_Global2011PROVISOIRE_Calcul cons TERTIAIRE HT 2012" xfId="609"/>
    <cellStyle name="5_DETAIL_PARC_CONSOM_2010_Global2011PROVISOIRE_TAB FINAL COMPAR" xfId="610"/>
    <cellStyle name="5_DETAIL_PARC_CONSOM_2010_Global2012PROVISOIRE" xfId="611"/>
    <cellStyle name="5_DETAIL_PARC_CONSOM_2010_Global2012PROVISOIRE_1" xfId="612"/>
    <cellStyle name="5_DETAIL_PARC_CONSOM_2010_Global2012PROVISOIRE_1_Calcul cons TERTIAIRE HT 2012" xfId="613"/>
    <cellStyle name="5_DETAIL_PARC_CONSOM_2010_Global2012PROVISOIRE_Calcul cons TERTIAIRE HT 2012" xfId="614"/>
    <cellStyle name="5_DETAIL_PARC_CONSOM_2010_Global2012PROVISOIRE_TAB FINAL COMPAR" xfId="615"/>
    <cellStyle name="5_DETAIL_PARC_CONSOM_2010_Industrie" xfId="616"/>
    <cellStyle name="5_DETAIL_PARC_CONSOM_2010_Industrie_BIL_TRANSFO2012" xfId="617"/>
    <cellStyle name="5_DETAIL_PARC_CONSOM_2010_Industrie_Calcul cons industrie 2011" xfId="618"/>
    <cellStyle name="5_DETAIL_PARC_CONSOM_2010_Industrie_Calcul cons industrie 2011_Calcul cons TERTIAIRE HT 2012" xfId="619"/>
    <cellStyle name="5_DETAIL_PARC_CONSOM_2010_Industrie_Calcul cons TERTIAIRE HT 2012" xfId="620"/>
    <cellStyle name="5_DETAIL_PARC_CONSOM_2010_Industrie_Calcul cons TERTIAIRE HT 2012_1" xfId="621"/>
    <cellStyle name="5_DETAIL_PARC_CONSOM_2010_Industrie_Calcul cons TERTIAIRE HT 2012_Calcul cons TERTIAIRE HT 2012" xfId="622"/>
    <cellStyle name="5_DETAIL_PARC_CONSOM_2010_Industrie_Global" xfId="623"/>
    <cellStyle name="5_DETAIL_PARC_CONSOM_2010_Industrie_Global2012PROVISOIRE" xfId="624"/>
    <cellStyle name="5_DETAIL_PARC_CONSOM_2010_Industrie_Global2012PROVISOIRE_Calcul cons TERTIAIRE HT 2012" xfId="625"/>
    <cellStyle name="5_DETAIL_PARC_CONSOM_2010_Industrie_NormalisationTotale" xfId="626"/>
    <cellStyle name="5_DETAIL_PARC_CONSOM_2010_Industrie_TAB FINAL COMPAR" xfId="627"/>
    <cellStyle name="5_DETAIL_PARC_CONSOM_2010_INDUSTRIE2010et2011provisoire" xfId="628"/>
    <cellStyle name="5_DETAIL_PARC_CONSOM_2010_INDUSTRIE2010et2011provisoire_bois énergie 2011" xfId="629"/>
    <cellStyle name="5_DETAIL_PARC_CONSOM_2010_INDUSTRIE2010et2011provisoire_bois énergie 2011_RECAP" xfId="630"/>
    <cellStyle name="5_DETAIL_PARC_CONSOM_2010_INDUSTRIE2010et2011provisoire_Consom transport routier RBC" xfId="631"/>
    <cellStyle name="5_DETAIL_PARC_CONSOM_2010_INDUSTRIE2010et2011provisoire_DETAIL_PARC_CONSOM_2011" xfId="632"/>
    <cellStyle name="5_DETAIL_PARC_CONSOM_2010_INDUSTRIE2010et2011provisoire_DETAIL_PARC_CONSOM_2011_RECAP" xfId="633"/>
    <cellStyle name="5_DETAIL_PARC_CONSOM_2010_INDUSTRIE2010et2011provisoire_Global" xfId="634"/>
    <cellStyle name="5_DETAIL_PARC_CONSOM_2010_INDUSTRIE2010et2011provisoire_Global2012PROVISOIRE" xfId="635"/>
    <cellStyle name="5_DETAIL_PARC_CONSOM_2010_INDUSTRIE2010et2011provisoire_INDUSTRIE2010et2011provisoire" xfId="636"/>
    <cellStyle name="5_DETAIL_PARC_CONSOM_2010_INDUSTRIE2010et2011provisoire_INDUSTRIE2010et2011provisoire_Calcul cons TERTIAIRE HT 2012" xfId="637"/>
    <cellStyle name="5_DETAIL_PARC_CONSOM_2010_INDUSTRIE2010et2011provisoire_INDUSTRIE2010et2011provisoire_Consom transport routier RBC" xfId="638"/>
    <cellStyle name="5_DETAIL_PARC_CONSOM_2010_INDUSTRIE2010et2011provisoire_INDUSTRIE2010et2011provisoire_Global" xfId="639"/>
    <cellStyle name="5_DETAIL_PARC_CONSOM_2010_INDUSTRIE2010et2011provisoire_INDUSTRIE2010et2011provisoire_Global2012PROVISOIRE" xfId="640"/>
    <cellStyle name="5_DETAIL_PARC_CONSOM_2010_INDUSTRIE2010et2011provisoire_INDUSTRIE2010et2011provisoire_RECAP" xfId="641"/>
    <cellStyle name="5_DETAIL_PARC_CONSOM_2010_INDUSTRIE2010et2011provisoire_INDUSTRIE2010et2011provisoire_TAB FINAL COMPAR" xfId="642"/>
    <cellStyle name="5_DETAIL_PARC_CONSOM_2010_INDUSTRIE2010et2011provisoire_TAB FINAL COMPAR" xfId="643"/>
    <cellStyle name="5_DETAIL_PARC_CONSOM_2010_INDUSTRIE2010et2011provisoire_Transfo ps 2011" xfId="644"/>
    <cellStyle name="5_DETAIL_PARC_CONSOM_2010_INDUSTRIE2010et2011provisoire_Transfo ps 2011_Calcul cons TERTIAIRE HT 2012" xfId="645"/>
    <cellStyle name="5_DETAIL_PARC_CONSOM_2010_INDUSTRIE2010et2011provisoire_Transfo ps 2011_Consom transport routier RBC" xfId="646"/>
    <cellStyle name="5_DETAIL_PARC_CONSOM_2010_INDUSTRIE2010et2011provisoire_Transfo ps 2011_Global" xfId="647"/>
    <cellStyle name="5_DETAIL_PARC_CONSOM_2010_INDUSTRIE2010et2011provisoire_Transfo ps 2011_Global2012PROVISOIRE" xfId="648"/>
    <cellStyle name="5_DETAIL_PARC_CONSOM_2010_INDUSTRIE2010et2011provisoire_Transfo ps 2011_RECAP" xfId="649"/>
    <cellStyle name="5_DETAIL_PARC_CONSOM_2010_INDUSTRIE2010et2011provisoire_Transfo ps 2011_TAB FINAL COMPAR" xfId="650"/>
    <cellStyle name="5_DETAIL_PARC_CONSOM_2010_NormalisationLogement" xfId="651"/>
    <cellStyle name="5_DETAIL_PARC_CONSOM_2010_NormalisationTertiaire" xfId="652"/>
    <cellStyle name="5_DETAIL_PARC_CONSOM_2010_NormalisationTotale" xfId="653"/>
    <cellStyle name="5_DETAIL_PARC_CONSOM_2010_par vecteur" xfId="654"/>
    <cellStyle name="5_DETAIL_PARC_CONSOM_2010_RECAP" xfId="655"/>
    <cellStyle name="5_DETAIL_PARC_CONSOM_2010_TAB FINAL COMPAR" xfId="656"/>
    <cellStyle name="5_DETAIL_PARC_CONSOM_2011" xfId="657"/>
    <cellStyle name="5_DETAIL_PARC_CONSOM_2011_BIL_TRANSFO2012" xfId="658"/>
    <cellStyle name="5_DETAIL_PARC_CONSOM_2011_Calcul cons industrie 2011" xfId="659"/>
    <cellStyle name="5_DETAIL_PARC_CONSOM_2011_Calcul cons industrie 2011_Calcul cons TERTIAIRE HT 2012" xfId="660"/>
    <cellStyle name="5_DETAIL_PARC_CONSOM_2011_Calcul cons TERTIAIRE HT 2012" xfId="661"/>
    <cellStyle name="5_DETAIL_PARC_CONSOM_2011_Calcul cons TERTIAIRE HT 2012_1" xfId="662"/>
    <cellStyle name="5_DETAIL_PARC_CONSOM_2011_Calcul cons TERTIAIRE HT 2012_Calcul cons TERTIAIRE HT 2012" xfId="663"/>
    <cellStyle name="5_DETAIL_PARC_CONSOM_2011_détail ener renouv logt 2011" xfId="664"/>
    <cellStyle name="5_DETAIL_PARC_CONSOM_2011_Feuil1" xfId="665"/>
    <cellStyle name="5_DETAIL_PARC_CONSOM_2011_Global" xfId="666"/>
    <cellStyle name="5_DETAIL_PARC_CONSOM_2011_Global_1" xfId="667"/>
    <cellStyle name="5_DETAIL_PARC_CONSOM_2011_Global2012PROVISOIRE" xfId="668"/>
    <cellStyle name="5_DETAIL_PARC_CONSOM_2011_Global2012PROVISOIRE_1" xfId="669"/>
    <cellStyle name="5_DETAIL_PARC_CONSOM_2011_Global2012PROVISOIRE_1_Calcul cons TERTIAIRE HT 2012" xfId="670"/>
    <cellStyle name="5_DETAIL_PARC_CONSOM_2011_Global2012PROVISOIRE_Calcul cons TERTIAIRE HT 2012" xfId="671"/>
    <cellStyle name="5_DETAIL_PARC_CONSOM_2011_NormalisationTotale" xfId="672"/>
    <cellStyle name="5_DETAIL_PARC_CONSOM_2011_RECAP" xfId="673"/>
    <cellStyle name="5_DETAIL_PARC_CONSOM_2011_TAB FINAL COMPAR" xfId="674"/>
    <cellStyle name="5_DETAIL_PARC_CONSOM_2012" xfId="675"/>
    <cellStyle name="5_EffetsCombustibles" xfId="676"/>
    <cellStyle name="5_ELEC" xfId="677"/>
    <cellStyle name="5_EssaiNormalisationIndustrie" xfId="678"/>
    <cellStyle name="5_EvolSect" xfId="679"/>
    <cellStyle name="5_Feuil1" xfId="680"/>
    <cellStyle name="5_Feuil1_1" xfId="681"/>
    <cellStyle name="5_Feuil1_BIL_TRANSFO2012" xfId="682"/>
    <cellStyle name="5_Feuil1_Calcul cons industrie 2011" xfId="683"/>
    <cellStyle name="5_Feuil1_Calcul cons industrie 2011_Calcul cons TERTIAIRE HT 2012" xfId="684"/>
    <cellStyle name="5_Feuil1_Calcul cons TERTIAIRE HT 2012" xfId="685"/>
    <cellStyle name="5_Feuil1_Calcul cons TERTIAIRE HT 2012_1" xfId="686"/>
    <cellStyle name="5_Feuil1_Calcul cons TERTIAIRE HT 2012_Calcul cons TERTIAIRE HT 2012" xfId="687"/>
    <cellStyle name="5_Feuil1_détail ener renouv logt 2011" xfId="688"/>
    <cellStyle name="5_Feuil1_Feuil1" xfId="689"/>
    <cellStyle name="5_Feuil1_Global" xfId="690"/>
    <cellStyle name="5_Feuil1_Global_1" xfId="691"/>
    <cellStyle name="5_Feuil1_Global2012PROVISOIRE" xfId="692"/>
    <cellStyle name="5_Feuil1_Global2012PROVISOIRE_1" xfId="693"/>
    <cellStyle name="5_Feuil1_Global2012PROVISOIRE_1_Calcul cons TERTIAIRE HT 2012" xfId="694"/>
    <cellStyle name="5_Feuil1_Global2012PROVISOIRE_Calcul cons TERTIAIRE HT 2012" xfId="695"/>
    <cellStyle name="5_Feuil1_NormalisationTotale" xfId="696"/>
    <cellStyle name="5_Feuil1_RECAP" xfId="697"/>
    <cellStyle name="5_Feuil1_TAB FINAL COMPAR" xfId="698"/>
    <cellStyle name="5_Global" xfId="699"/>
    <cellStyle name="5_Global 2" xfId="700"/>
    <cellStyle name="5_Global_1" xfId="701"/>
    <cellStyle name="5_Global_1_BIL_TRANSFO2012" xfId="702"/>
    <cellStyle name="5_Global_1_Calcul cons industrie 2011" xfId="703"/>
    <cellStyle name="5_Global_1_Calcul cons industrie 2011_Calcul cons TERTIAIRE HT 2012" xfId="704"/>
    <cellStyle name="5_Global_1_Calcul cons TERTIAIRE HT 2012" xfId="705"/>
    <cellStyle name="5_Global_1_Calcul cons TERTIAIRE HT 2012_1" xfId="706"/>
    <cellStyle name="5_Global_1_Calcul cons TERTIAIRE HT 2012_Calcul cons TERTIAIRE HT 2012" xfId="707"/>
    <cellStyle name="5_Global_1_Global" xfId="708"/>
    <cellStyle name="5_Global_1_Global2012PROVISOIRE" xfId="709"/>
    <cellStyle name="5_Global_1_Global2012PROVISOIRE_Calcul cons TERTIAIRE HT 2012" xfId="710"/>
    <cellStyle name="5_Global_1_NormalisationTotale" xfId="711"/>
    <cellStyle name="5_Global_1_TAB FINAL COMPAR" xfId="712"/>
    <cellStyle name="5_Global_2" xfId="713"/>
    <cellStyle name="5_Global_Calcul cons TERTIAIRE HT 2012" xfId="714"/>
    <cellStyle name="5_Global_Consom transport routier RBC" xfId="715"/>
    <cellStyle name="5_Global_EssaiNormalisationIndustrie" xfId="716"/>
    <cellStyle name="5_Global_EvolSect" xfId="717"/>
    <cellStyle name="5_Global_FACTURE 2011" xfId="718"/>
    <cellStyle name="5_Global_Global" xfId="719"/>
    <cellStyle name="5_Global_Global2011PROVISOIRE" xfId="720"/>
    <cellStyle name="5_Global_Global2011PROVISOIRE_Calcul cons TERTIAIRE HT 2012" xfId="721"/>
    <cellStyle name="5_Global_Global2011PROVISOIRE_TAB FINAL COMPAR" xfId="722"/>
    <cellStyle name="5_Global_Global2012PROVISOIRE" xfId="723"/>
    <cellStyle name="5_Global_Global2012PROVISOIRE_1" xfId="724"/>
    <cellStyle name="5_Global_Global2012PROVISOIRE_Calcul cons TERTIAIRE HT 2012" xfId="725"/>
    <cellStyle name="5_Global_Global2012PROVISOIRE_TAB FINAL COMPAR" xfId="726"/>
    <cellStyle name="5_Global_Industrie" xfId="727"/>
    <cellStyle name="5_Global_Industrie_BIL_TRANSFO2012" xfId="728"/>
    <cellStyle name="5_Global_Industrie_Calcul cons industrie 2011" xfId="729"/>
    <cellStyle name="5_Global_Industrie_Calcul cons industrie 2011_Calcul cons TERTIAIRE HT 2012" xfId="730"/>
    <cellStyle name="5_Global_Industrie_Calcul cons TERTIAIRE HT 2012" xfId="731"/>
    <cellStyle name="5_Global_Industrie_Calcul cons TERTIAIRE HT 2012_1" xfId="732"/>
    <cellStyle name="5_Global_Industrie_Calcul cons TERTIAIRE HT 2012_Calcul cons TERTIAIRE HT 2012" xfId="733"/>
    <cellStyle name="5_Global_Industrie_Global" xfId="734"/>
    <cellStyle name="5_Global_Industrie_Global2012PROVISOIRE" xfId="735"/>
    <cellStyle name="5_Global_Industrie_Global2012PROVISOIRE_Calcul cons TERTIAIRE HT 2012" xfId="736"/>
    <cellStyle name="5_Global_Industrie_NormalisationTotale" xfId="737"/>
    <cellStyle name="5_Global_Industrie_TAB FINAL COMPAR" xfId="738"/>
    <cellStyle name="5_Global_INDUSTRIE2010et2011provisoire" xfId="739"/>
    <cellStyle name="5_Global_INDUSTRIE2010et2011provisoire_bois énergie 2011" xfId="740"/>
    <cellStyle name="5_Global_INDUSTRIE2010et2011provisoire_bois énergie 2011_RECAP" xfId="741"/>
    <cellStyle name="5_Global_INDUSTRIE2010et2011provisoire_Consom transport routier RBC" xfId="742"/>
    <cellStyle name="5_Global_INDUSTRIE2010et2011provisoire_DETAIL_PARC_CONSOM_2011" xfId="743"/>
    <cellStyle name="5_Global_INDUSTRIE2010et2011provisoire_DETAIL_PARC_CONSOM_2011_RECAP" xfId="744"/>
    <cellStyle name="5_Global_INDUSTRIE2010et2011provisoire_Global" xfId="745"/>
    <cellStyle name="5_Global_INDUSTRIE2010et2011provisoire_Global2012PROVISOIRE" xfId="746"/>
    <cellStyle name="5_Global_INDUSTRIE2010et2011provisoire_INDUSTRIE2010et2011provisoire" xfId="747"/>
    <cellStyle name="5_Global_INDUSTRIE2010et2011provisoire_INDUSTRIE2010et2011provisoire_Calcul cons TERTIAIRE HT 2012" xfId="748"/>
    <cellStyle name="5_Global_INDUSTRIE2010et2011provisoire_INDUSTRIE2010et2011provisoire_Consom transport routier RBC" xfId="749"/>
    <cellStyle name="5_Global_INDUSTRIE2010et2011provisoire_INDUSTRIE2010et2011provisoire_Global" xfId="750"/>
    <cellStyle name="5_Global_INDUSTRIE2010et2011provisoire_INDUSTRIE2010et2011provisoire_Global2012PROVISOIRE" xfId="751"/>
    <cellStyle name="5_Global_INDUSTRIE2010et2011provisoire_INDUSTRIE2010et2011provisoire_RECAP" xfId="752"/>
    <cellStyle name="5_Global_INDUSTRIE2010et2011provisoire_INDUSTRIE2010et2011provisoire_TAB FINAL COMPAR" xfId="753"/>
    <cellStyle name="5_Global_INDUSTRIE2010et2011provisoire_TAB FINAL COMPAR" xfId="754"/>
    <cellStyle name="5_Global_INDUSTRIE2010et2011provisoire_Transfo ps 2011" xfId="755"/>
    <cellStyle name="5_Global_INDUSTRIE2010et2011provisoire_Transfo ps 2011_Calcul cons TERTIAIRE HT 2012" xfId="756"/>
    <cellStyle name="5_Global_INDUSTRIE2010et2011provisoire_Transfo ps 2011_Consom transport routier RBC" xfId="757"/>
    <cellStyle name="5_Global_INDUSTRIE2010et2011provisoire_Transfo ps 2011_Global" xfId="758"/>
    <cellStyle name="5_Global_INDUSTRIE2010et2011provisoire_Transfo ps 2011_Global2012PROVISOIRE" xfId="759"/>
    <cellStyle name="5_Global_INDUSTRIE2010et2011provisoire_Transfo ps 2011_RECAP" xfId="760"/>
    <cellStyle name="5_Global_INDUSTRIE2010et2011provisoire_Transfo ps 2011_TAB FINAL COMPAR" xfId="761"/>
    <cellStyle name="5_Global_NormalisationLogement" xfId="762"/>
    <cellStyle name="5_Global_NormalisationTertiaire" xfId="763"/>
    <cellStyle name="5_Global_NormalisationTotale" xfId="764"/>
    <cellStyle name="5_Global_par vecteur" xfId="765"/>
    <cellStyle name="5_Global_RECAP" xfId="766"/>
    <cellStyle name="5_Global_TAB FINAL COMPAR" xfId="767"/>
    <cellStyle name="5_Global2010PROVISOIRE" xfId="768"/>
    <cellStyle name="5_Global2010PROVISOIRE_Calcul cons TERTIAIRE HT 2012" xfId="769"/>
    <cellStyle name="5_Global2010PROVISOIRE_Consom transport routier RBC" xfId="770"/>
    <cellStyle name="5_Global2010PROVISOIRE_Global" xfId="771"/>
    <cellStyle name="5_Global2010PROVISOIRE_TAB FINAL COMPAR" xfId="772"/>
    <cellStyle name="5_GLOBAL2011provisoire" xfId="773"/>
    <cellStyle name="5_Global2011PROVISOIRE_1" xfId="774"/>
    <cellStyle name="5_Global2011PROVISOIRE_1_TAB FINAL COMPAR" xfId="775"/>
    <cellStyle name="5_GLOBAL2011provisoire_Calcul cons TERTIAIRE HT 2012" xfId="776"/>
    <cellStyle name="5_GLOBAL2011provisoire_Consom transport routier RBC" xfId="777"/>
    <cellStyle name="5_GLOBAL2011provisoire_Global" xfId="778"/>
    <cellStyle name="5_GLOBAL2011provisoire_Global2012PROVISOIRE" xfId="779"/>
    <cellStyle name="5_GLOBAL2011provisoire_INDUSTRIE2010et2011provisoire" xfId="780"/>
    <cellStyle name="5_GLOBAL2011provisoire_INDUSTRIE2010et2011provisoire_bois énergie 2011" xfId="781"/>
    <cellStyle name="5_GLOBAL2011provisoire_INDUSTRIE2010et2011provisoire_bois énergie 2011_RECAP" xfId="782"/>
    <cellStyle name="5_GLOBAL2011provisoire_INDUSTRIE2010et2011provisoire_Consom transport routier RBC" xfId="783"/>
    <cellStyle name="5_GLOBAL2011provisoire_INDUSTRIE2010et2011provisoire_DETAIL_PARC_CONSOM_2011" xfId="784"/>
    <cellStyle name="5_GLOBAL2011provisoire_INDUSTRIE2010et2011provisoire_DETAIL_PARC_CONSOM_2011_RECAP" xfId="785"/>
    <cellStyle name="5_GLOBAL2011provisoire_INDUSTRIE2010et2011provisoire_Global" xfId="786"/>
    <cellStyle name="5_GLOBAL2011provisoire_INDUSTRIE2010et2011provisoire_Global2012PROVISOIRE" xfId="787"/>
    <cellStyle name="5_GLOBAL2011provisoire_INDUSTRIE2010et2011provisoire_INDUSTRIE2010et2011provisoire" xfId="788"/>
    <cellStyle name="5_GLOBAL2011provisoire_INDUSTRIE2010et2011provisoire_INDUSTRIE2010et2011provisoire_Calcul cons TERTIAIRE HT 2012" xfId="789"/>
    <cellStyle name="5_GLOBAL2011provisoire_INDUSTRIE2010et2011provisoire_INDUSTRIE2010et2011provisoire_Consom transport routier RBC" xfId="790"/>
    <cellStyle name="5_GLOBAL2011provisoire_INDUSTRIE2010et2011provisoire_INDUSTRIE2010et2011provisoire_Global" xfId="791"/>
    <cellStyle name="5_GLOBAL2011provisoire_INDUSTRIE2010et2011provisoire_INDUSTRIE2010et2011provisoire_Global2012PROVISOIRE" xfId="792"/>
    <cellStyle name="5_GLOBAL2011provisoire_INDUSTRIE2010et2011provisoire_INDUSTRIE2010et2011provisoire_RECAP" xfId="793"/>
    <cellStyle name="5_GLOBAL2011provisoire_INDUSTRIE2010et2011provisoire_INDUSTRIE2010et2011provisoire_TAB FINAL COMPAR" xfId="794"/>
    <cellStyle name="5_GLOBAL2011provisoire_INDUSTRIE2010et2011provisoire_TAB FINAL COMPAR" xfId="795"/>
    <cellStyle name="5_GLOBAL2011provisoire_INDUSTRIE2010et2011provisoire_Transfo ps 2011" xfId="796"/>
    <cellStyle name="5_GLOBAL2011provisoire_INDUSTRIE2010et2011provisoire_Transfo ps 2011_Calcul cons TERTIAIRE HT 2012" xfId="797"/>
    <cellStyle name="5_GLOBAL2011provisoire_INDUSTRIE2010et2011provisoire_Transfo ps 2011_Consom transport routier RBC" xfId="798"/>
    <cellStyle name="5_GLOBAL2011provisoire_INDUSTRIE2010et2011provisoire_Transfo ps 2011_Global" xfId="799"/>
    <cellStyle name="5_GLOBAL2011provisoire_INDUSTRIE2010et2011provisoire_Transfo ps 2011_Global2012PROVISOIRE" xfId="800"/>
    <cellStyle name="5_GLOBAL2011provisoire_INDUSTRIE2010et2011provisoire_Transfo ps 2011_RECAP" xfId="801"/>
    <cellStyle name="5_GLOBAL2011provisoire_INDUSTRIE2010et2011provisoire_Transfo ps 2011_TAB FINAL COMPAR" xfId="802"/>
    <cellStyle name="5_GLOBAL2011provisoire_RECAP" xfId="803"/>
    <cellStyle name="5_GLOBAL2011provisoire_TAB FINAL COMPAR" xfId="804"/>
    <cellStyle name="5_Global2012PROVISOIRE" xfId="805"/>
    <cellStyle name="5_Global2012PROVISOIRE_1" xfId="806"/>
    <cellStyle name="5_Global2012PROVISOIRE_TAB FINAL COMPAR" xfId="807"/>
    <cellStyle name="5_Industrie" xfId="808"/>
    <cellStyle name="5_Industrie_BIL_TRANSFO2012" xfId="809"/>
    <cellStyle name="5_Industrie_Calcul cons industrie 2011" xfId="810"/>
    <cellStyle name="5_Industrie_Calcul cons TERTIAIRE HT 2012" xfId="811"/>
    <cellStyle name="5_Industrie_Global" xfId="812"/>
    <cellStyle name="5_Industrie_Global2012PROVISOIRE" xfId="813"/>
    <cellStyle name="5_Industrie_NormalisationTotale" xfId="814"/>
    <cellStyle name="5_Industrie_TAB FINAL COMPAR" xfId="815"/>
    <cellStyle name="5_INDUSTRIE2010et2011provisoire" xfId="816"/>
    <cellStyle name="5_INDUSTRIE2010et2011provisoire_Calcul cons TERTIAIRE HT 2012" xfId="817"/>
    <cellStyle name="5_INDUSTRIE2010et2011provisoire_Consom transport routier RBC" xfId="818"/>
    <cellStyle name="5_INDUSTRIE2010et2011provisoire_Global" xfId="819"/>
    <cellStyle name="5_INDUSTRIE2010et2011provisoire_Global2012PROVISOIRE" xfId="820"/>
    <cellStyle name="5_INDUSTRIE2010et2011provisoire_RECAP" xfId="821"/>
    <cellStyle name="5_INDUSTRIE2010et2011provisoire_TAB FINAL COMPAR" xfId="822"/>
    <cellStyle name="5_Logement" xfId="823"/>
    <cellStyle name="5_Logement_Calcul cons TERTIAIRE HT 2012" xfId="824"/>
    <cellStyle name="5_Logement_Consom transport routier RBC" xfId="825"/>
    <cellStyle name="5_Logement_FACTURE 2011" xfId="826"/>
    <cellStyle name="5_Logement_Global" xfId="827"/>
    <cellStyle name="5_Logement_Global2012PROVISOIRE" xfId="828"/>
    <cellStyle name="5_Logement_INDUSTRIE2010et2011provisoire" xfId="829"/>
    <cellStyle name="5_Logement_INDUSTRIE2010et2011provisoire_bois énergie 2011" xfId="830"/>
    <cellStyle name="5_Logement_INDUSTRIE2010et2011provisoire_bois énergie 2011_RECAP" xfId="831"/>
    <cellStyle name="5_Logement_INDUSTRIE2010et2011provisoire_Consom transport routier RBC" xfId="832"/>
    <cellStyle name="5_Logement_INDUSTRIE2010et2011provisoire_DETAIL_PARC_CONSOM_2011" xfId="833"/>
    <cellStyle name="5_Logement_INDUSTRIE2010et2011provisoire_DETAIL_PARC_CONSOM_2011_RECAP" xfId="834"/>
    <cellStyle name="5_Logement_INDUSTRIE2010et2011provisoire_Global" xfId="835"/>
    <cellStyle name="5_Logement_INDUSTRIE2010et2011provisoire_Global2012PROVISOIRE" xfId="836"/>
    <cellStyle name="5_Logement_INDUSTRIE2010et2011provisoire_INDUSTRIE2010et2011provisoire" xfId="837"/>
    <cellStyle name="5_Logement_INDUSTRIE2010et2011provisoire_INDUSTRIE2010et2011provisoire_Calcul cons TERTIAIRE HT 2012" xfId="838"/>
    <cellStyle name="5_Logement_INDUSTRIE2010et2011provisoire_INDUSTRIE2010et2011provisoire_Consom transport routier RBC" xfId="839"/>
    <cellStyle name="5_Logement_INDUSTRIE2010et2011provisoire_INDUSTRIE2010et2011provisoire_Global" xfId="840"/>
    <cellStyle name="5_Logement_INDUSTRIE2010et2011provisoire_INDUSTRIE2010et2011provisoire_Global2012PROVISOIRE" xfId="841"/>
    <cellStyle name="5_Logement_INDUSTRIE2010et2011provisoire_INDUSTRIE2010et2011provisoire_RECAP" xfId="842"/>
    <cellStyle name="5_Logement_INDUSTRIE2010et2011provisoire_INDUSTRIE2010et2011provisoire_TAB FINAL COMPAR" xfId="843"/>
    <cellStyle name="5_Logement_INDUSTRIE2010et2011provisoire_TAB FINAL COMPAR" xfId="844"/>
    <cellStyle name="5_Logement_INDUSTRIE2010et2011provisoire_Transfo ps 2011" xfId="845"/>
    <cellStyle name="5_Logement_INDUSTRIE2010et2011provisoire_Transfo ps 2011_Calcul cons TERTIAIRE HT 2012" xfId="846"/>
    <cellStyle name="5_Logement_INDUSTRIE2010et2011provisoire_Transfo ps 2011_Consom transport routier RBC" xfId="847"/>
    <cellStyle name="5_Logement_INDUSTRIE2010et2011provisoire_Transfo ps 2011_Global" xfId="848"/>
    <cellStyle name="5_Logement_INDUSTRIE2010et2011provisoire_Transfo ps 2011_Global2012PROVISOIRE" xfId="849"/>
    <cellStyle name="5_Logement_INDUSTRIE2010et2011provisoire_Transfo ps 2011_RECAP" xfId="850"/>
    <cellStyle name="5_Logement_INDUSTRIE2010et2011provisoire_Transfo ps 2011_TAB FINAL COMPAR" xfId="851"/>
    <cellStyle name="5_Logement_RECAP" xfId="852"/>
    <cellStyle name="5_Logement_TAB FINAL COMPAR" xfId="853"/>
    <cellStyle name="5_NormalisationLogement" xfId="854"/>
    <cellStyle name="5_NormalisationTertiaire" xfId="855"/>
    <cellStyle name="5_NormalisationTotale" xfId="856"/>
    <cellStyle name="5_PAC" xfId="857"/>
    <cellStyle name="5_PAC_BIL_TRANSFO2012" xfId="858"/>
    <cellStyle name="5_PAC_Calcul cons industrie 2011" xfId="859"/>
    <cellStyle name="5_PAC_Calcul cons industrie 2011_Calcul cons TERTIAIRE HT 2012" xfId="860"/>
    <cellStyle name="5_PAC_Calcul cons TERTIAIRE HT 2012" xfId="861"/>
    <cellStyle name="5_PAC_Calcul cons TERTIAIRE HT 2012_1" xfId="862"/>
    <cellStyle name="5_PAC_Calcul cons TERTIAIRE HT 2012_Calcul cons TERTIAIRE HT 2012" xfId="863"/>
    <cellStyle name="5_PAC_Global" xfId="864"/>
    <cellStyle name="5_PAC_Global2012PROVISOIRE" xfId="865"/>
    <cellStyle name="5_PAC_Global2012PROVISOIRE_Calcul cons TERTIAIRE HT 2012" xfId="866"/>
    <cellStyle name="5_PAC_NormalisationTotale" xfId="867"/>
    <cellStyle name="5_PAC_TAB FINAL COMPAR" xfId="868"/>
    <cellStyle name="5_par vecteur" xfId="869"/>
    <cellStyle name="5_PS_Transfo2011" xfId="870"/>
    <cellStyle name="5_PS_Transfo2011_RECAP" xfId="871"/>
    <cellStyle name="5_TAB FINAL COMPAR" xfId="872"/>
    <cellStyle name="5_Transfo ps 2011" xfId="873"/>
    <cellStyle name="5_Transfo ps 2011_Calcul cons TERTIAIRE HT 2012" xfId="874"/>
    <cellStyle name="5_Transfo ps 2011_Consom transport routier RBC" xfId="875"/>
    <cellStyle name="5_Transfo ps 2011_Global" xfId="876"/>
    <cellStyle name="5_Transfo ps 2011_Global2012PROVISOIRE" xfId="877"/>
    <cellStyle name="5_Transfo ps 2011_INDUSTRIE2010et2011provisoire" xfId="878"/>
    <cellStyle name="5_Transfo ps 2011_INDUSTRIE2010et2011provisoire_bois énergie 2011" xfId="879"/>
    <cellStyle name="5_Transfo ps 2011_INDUSTRIE2010et2011provisoire_bois énergie 2011_RECAP" xfId="880"/>
    <cellStyle name="5_Transfo ps 2011_INDUSTRIE2010et2011provisoire_Consom transport routier RBC" xfId="881"/>
    <cellStyle name="5_Transfo ps 2011_INDUSTRIE2010et2011provisoire_DETAIL_PARC_CONSOM_2011" xfId="882"/>
    <cellStyle name="5_Transfo ps 2011_INDUSTRIE2010et2011provisoire_DETAIL_PARC_CONSOM_2011_RECAP" xfId="883"/>
    <cellStyle name="5_Transfo ps 2011_INDUSTRIE2010et2011provisoire_Global" xfId="884"/>
    <cellStyle name="5_Transfo ps 2011_INDUSTRIE2010et2011provisoire_Global2012PROVISOIRE" xfId="885"/>
    <cellStyle name="5_Transfo ps 2011_INDUSTRIE2010et2011provisoire_INDUSTRIE2010et2011provisoire" xfId="886"/>
    <cellStyle name="5_Transfo ps 2011_INDUSTRIE2010et2011provisoire_INDUSTRIE2010et2011provisoire_Calcul cons TERTIAIRE HT 2012" xfId="887"/>
    <cellStyle name="5_Transfo ps 2011_INDUSTRIE2010et2011provisoire_INDUSTRIE2010et2011provisoire_Consom transport routier RBC" xfId="888"/>
    <cellStyle name="5_Transfo ps 2011_INDUSTRIE2010et2011provisoire_INDUSTRIE2010et2011provisoire_Global" xfId="889"/>
    <cellStyle name="5_Transfo ps 2011_INDUSTRIE2010et2011provisoire_INDUSTRIE2010et2011provisoire_Global2012PROVISOIRE" xfId="890"/>
    <cellStyle name="5_Transfo ps 2011_INDUSTRIE2010et2011provisoire_INDUSTRIE2010et2011provisoire_RECAP" xfId="891"/>
    <cellStyle name="5_Transfo ps 2011_INDUSTRIE2010et2011provisoire_INDUSTRIE2010et2011provisoire_TAB FINAL COMPAR" xfId="892"/>
    <cellStyle name="5_Transfo ps 2011_INDUSTRIE2010et2011provisoire_TAB FINAL COMPAR" xfId="893"/>
    <cellStyle name="5_Transfo ps 2011_INDUSTRIE2010et2011provisoire_Transfo ps 2011" xfId="894"/>
    <cellStyle name="5_Transfo ps 2011_INDUSTRIE2010et2011provisoire_Transfo ps 2011_Calcul cons TERTIAIRE HT 2012" xfId="895"/>
    <cellStyle name="5_Transfo ps 2011_INDUSTRIE2010et2011provisoire_Transfo ps 2011_Consom transport routier RBC" xfId="896"/>
    <cellStyle name="5_Transfo ps 2011_INDUSTRIE2010et2011provisoire_Transfo ps 2011_Global" xfId="897"/>
    <cellStyle name="5_Transfo ps 2011_INDUSTRIE2010et2011provisoire_Transfo ps 2011_Global2012PROVISOIRE" xfId="898"/>
    <cellStyle name="5_Transfo ps 2011_INDUSTRIE2010et2011provisoire_Transfo ps 2011_RECAP" xfId="899"/>
    <cellStyle name="5_Transfo ps 2011_INDUSTRIE2010et2011provisoire_Transfo ps 2011_TAB FINAL COMPAR" xfId="900"/>
    <cellStyle name="5_Transfo ps 2011_RECAP" xfId="901"/>
    <cellStyle name="5_Transfo ps 2011_TAB FINAL COMPAR" xfId="902"/>
    <cellStyle name="5x indented GHG Textfiels" xfId="903"/>
    <cellStyle name="6" xfId="904"/>
    <cellStyle name="6 2" xfId="905"/>
    <cellStyle name="6_BIL_TRANSFO2011" xfId="906"/>
    <cellStyle name="6_BIL_TRANSFO2011_1" xfId="907"/>
    <cellStyle name="6_BIL_TRANSFO2011_1_Calcul cons industrie 2011" xfId="908"/>
    <cellStyle name="6_BIL_TRANSFO2011_1_Calcul cons industrie 2011_Calcul cons TERTIAIRE HT 2012" xfId="909"/>
    <cellStyle name="6_BIL_TRANSFO2011_1_Calcul cons TERTIAIRE HT 2012" xfId="910"/>
    <cellStyle name="6_BIL_TRANSFO2011_1_Calcul cons TERTIAIRE HT 2012_1" xfId="911"/>
    <cellStyle name="6_BIL_TRANSFO2011_1_Calcul cons TERTIAIRE HT 2012_Calcul cons TERTIAIRE HT 2012" xfId="912"/>
    <cellStyle name="6_BIL_TRANSFO2011_1_Global" xfId="913"/>
    <cellStyle name="6_BIL_TRANSFO2011_1_Global2012PROVISOIRE" xfId="914"/>
    <cellStyle name="6_BIL_TRANSFO2011_1_Global2012PROVISOIRE_Calcul cons TERTIAIRE HT 2012" xfId="915"/>
    <cellStyle name="6_BIL_TRANSFO2011_1_NormalisationTotale" xfId="916"/>
    <cellStyle name="6_BIL_TRANSFO2011_1_TAB FINAL COMPAR" xfId="917"/>
    <cellStyle name="6_BIL_TRANSFO2011_BIL_TRANSFO2012" xfId="918"/>
    <cellStyle name="6_BIL_TRANSFO2011_Calcul cons industrie 2011" xfId="919"/>
    <cellStyle name="6_BIL_TRANSFO2011_Calcul cons industrie 2011_Calcul cons TERTIAIRE HT 2012" xfId="920"/>
    <cellStyle name="6_BIL_TRANSFO2011_Calcul cons TERTIAIRE HT 2012" xfId="921"/>
    <cellStyle name="6_BIL_TRANSFO2011_Calcul cons TERTIAIRE HT 2012_1" xfId="922"/>
    <cellStyle name="6_BIL_TRANSFO2011_Calcul cons TERTIAIRE HT 2012_Calcul cons TERTIAIRE HT 2012" xfId="923"/>
    <cellStyle name="6_BIL_TRANSFO2011_Global" xfId="924"/>
    <cellStyle name="6_BIL_TRANSFO2011_Global2012PROVISOIRE" xfId="925"/>
    <cellStyle name="6_BIL_TRANSFO2011_Global2012PROVISOIRE_Calcul cons TERTIAIRE HT 2012" xfId="926"/>
    <cellStyle name="6_BIL_TRANSFO2011_NormalisationTotale" xfId="927"/>
    <cellStyle name="6_BIL_TRANSFO2011_TAB FINAL COMPAR" xfId="928"/>
    <cellStyle name="6_BilanGlobal2010" xfId="929"/>
    <cellStyle name="6_BilanGlobal2010_Calcul cons TERTIAIRE HT 2012" xfId="930"/>
    <cellStyle name="6_BilanGlobal2010_Consom transport routier RBC" xfId="931"/>
    <cellStyle name="6_BilanGlobal2010_FACTURE 2011" xfId="932"/>
    <cellStyle name="6_BilanGlobal2010_Global" xfId="933"/>
    <cellStyle name="6_BilanGlobal2010_Global2012PROVISOIRE" xfId="934"/>
    <cellStyle name="6_BilanGlobal2010_INDUSTRIE2010et2011provisoire" xfId="935"/>
    <cellStyle name="6_BilanGlobal2010_INDUSTRIE2010et2011provisoire_bois énergie 2011" xfId="936"/>
    <cellStyle name="6_BilanGlobal2010_INDUSTRIE2010et2011provisoire_bois énergie 2011_RECAP" xfId="937"/>
    <cellStyle name="6_BilanGlobal2010_INDUSTRIE2010et2011provisoire_Consom transport routier RBC" xfId="938"/>
    <cellStyle name="6_BilanGlobal2010_INDUSTRIE2010et2011provisoire_DETAIL_PARC_CONSOM_2011" xfId="939"/>
    <cellStyle name="6_BilanGlobal2010_INDUSTRIE2010et2011provisoire_DETAIL_PARC_CONSOM_2011_RECAP" xfId="940"/>
    <cellStyle name="6_BilanGlobal2010_INDUSTRIE2010et2011provisoire_Global" xfId="941"/>
    <cellStyle name="6_BilanGlobal2010_INDUSTRIE2010et2011provisoire_Global2012PROVISOIRE" xfId="942"/>
    <cellStyle name="6_BilanGlobal2010_INDUSTRIE2010et2011provisoire_INDUSTRIE2010et2011provisoire" xfId="943"/>
    <cellStyle name="6_BilanGlobal2010_INDUSTRIE2010et2011provisoire_INDUSTRIE2010et2011provisoire_Calcul cons TERTIAIRE HT 2012" xfId="944"/>
    <cellStyle name="6_BilanGlobal2010_INDUSTRIE2010et2011provisoire_INDUSTRIE2010et2011provisoire_Consom transport routier RBC" xfId="945"/>
    <cellStyle name="6_BilanGlobal2010_INDUSTRIE2010et2011provisoire_INDUSTRIE2010et2011provisoire_Global" xfId="946"/>
    <cellStyle name="6_BilanGlobal2010_INDUSTRIE2010et2011provisoire_INDUSTRIE2010et2011provisoire_Global2012PROVISOIRE" xfId="947"/>
    <cellStyle name="6_BilanGlobal2010_INDUSTRIE2010et2011provisoire_INDUSTRIE2010et2011provisoire_RECAP" xfId="948"/>
    <cellStyle name="6_BilanGlobal2010_INDUSTRIE2010et2011provisoire_INDUSTRIE2010et2011provisoire_TAB FINAL COMPAR" xfId="949"/>
    <cellStyle name="6_BilanGlobal2010_INDUSTRIE2010et2011provisoire_TAB FINAL COMPAR" xfId="950"/>
    <cellStyle name="6_BilanGlobal2010_INDUSTRIE2010et2011provisoire_Transfo ps 2011" xfId="951"/>
    <cellStyle name="6_BilanGlobal2010_INDUSTRIE2010et2011provisoire_Transfo ps 2011_Calcul cons TERTIAIRE HT 2012" xfId="952"/>
    <cellStyle name="6_BilanGlobal2010_INDUSTRIE2010et2011provisoire_Transfo ps 2011_Consom transport routier RBC" xfId="953"/>
    <cellStyle name="6_BilanGlobal2010_INDUSTRIE2010et2011provisoire_Transfo ps 2011_Global" xfId="954"/>
    <cellStyle name="6_BilanGlobal2010_INDUSTRIE2010et2011provisoire_Transfo ps 2011_Global2012PROVISOIRE" xfId="955"/>
    <cellStyle name="6_BilanGlobal2010_INDUSTRIE2010et2011provisoire_Transfo ps 2011_RECAP" xfId="956"/>
    <cellStyle name="6_BilanGlobal2010_INDUSTRIE2010et2011provisoire_Transfo ps 2011_TAB FINAL COMPAR" xfId="957"/>
    <cellStyle name="6_BilanGlobal2010_RECAP" xfId="958"/>
    <cellStyle name="6_BilanGlobal2010_TAB FINAL COMPAR" xfId="959"/>
    <cellStyle name="6_bois énergie 2011" xfId="960"/>
    <cellStyle name="6_bois énergie 2011_RECAP" xfId="961"/>
    <cellStyle name="6_bois indus tertiaire 2011" xfId="962"/>
    <cellStyle name="6_bois indus tertiaire 2011_RECAP" xfId="963"/>
    <cellStyle name="6_Calcul cons TERTIAIRE HT 2012" xfId="964"/>
    <cellStyle name="6_Consom transport routier RBC" xfId="965"/>
    <cellStyle name="6_ConsommationFacture" xfId="966"/>
    <cellStyle name="6_détail conso logt2011" xfId="967"/>
    <cellStyle name="6_détail conso logt2011_RECAP" xfId="968"/>
    <cellStyle name="6_détail ener renouv logt 2011" xfId="969"/>
    <cellStyle name="6_détail ener renouv logt 2011_1" xfId="970"/>
    <cellStyle name="6_détail ener renouv logt 2011_Calcul cons industrie 2011" xfId="971"/>
    <cellStyle name="6_détail ener renouv logt 2011_Calcul cons industrie 2011_Calcul cons TERTIAIRE HT 2012" xfId="972"/>
    <cellStyle name="6_détail ener renouv logt 2011_Calcul cons TERTIAIRE HT 2012" xfId="973"/>
    <cellStyle name="6_détail ener renouv logt 2011_Calcul cons TERTIAIRE HT 2012_1" xfId="974"/>
    <cellStyle name="6_détail ener renouv logt 2011_Calcul cons TERTIAIRE HT 2012_Calcul cons TERTIAIRE HT 2012" xfId="975"/>
    <cellStyle name="6_détail ener renouv logt 2011_détail ener renouv logt 2011" xfId="976"/>
    <cellStyle name="6_détail ener renouv logt 2011_Feuil1" xfId="977"/>
    <cellStyle name="6_détail ener renouv logt 2011_Global" xfId="978"/>
    <cellStyle name="6_détail ener renouv logt 2011_Global_1" xfId="979"/>
    <cellStyle name="6_détail ener renouv logt 2011_Global2012PROVISOIRE" xfId="980"/>
    <cellStyle name="6_détail ener renouv logt 2011_Global2012PROVISOIRE_1" xfId="981"/>
    <cellStyle name="6_détail ener renouv logt 2011_Global2012PROVISOIRE_1_Calcul cons TERTIAIRE HT 2012" xfId="982"/>
    <cellStyle name="6_détail ener renouv logt 2011_Global2012PROVISOIRE_Calcul cons TERTIAIRE HT 2012" xfId="983"/>
    <cellStyle name="6_détail ener renouv logt 2011_NormalisationTotale" xfId="984"/>
    <cellStyle name="6_détail ener renouv logt 2011_RECAP" xfId="985"/>
    <cellStyle name="6_détail ener renouv logt 2011_TAB FINAL COMPAR" xfId="986"/>
    <cellStyle name="6_DETAIL_PARC_CONSOM_2010" xfId="987"/>
    <cellStyle name="6_DETAIL_PARC_CONSOM_2010 2" xfId="988"/>
    <cellStyle name="6_DETAIL_PARC_CONSOM_2010_Calcul cons TERTIAIRE HT 2012" xfId="989"/>
    <cellStyle name="6_DETAIL_PARC_CONSOM_2010_Consom transport routier RBC" xfId="990"/>
    <cellStyle name="6_DETAIL_PARC_CONSOM_2010_ConsommationFacture" xfId="991"/>
    <cellStyle name="6_DETAIL_PARC_CONSOM_2010_détail ener renouv logt 2011" xfId="992"/>
    <cellStyle name="6_DETAIL_PARC_CONSOM_2010_EffetsCombustibles" xfId="993"/>
    <cellStyle name="6_DETAIL_PARC_CONSOM_2010_ELEC" xfId="994"/>
    <cellStyle name="6_DETAIL_PARC_CONSOM_2010_ELEC_Calcul cons TERTIAIRE HT 2012" xfId="995"/>
    <cellStyle name="6_DETAIL_PARC_CONSOM_2010_EssaiNormalisationIndustrie" xfId="996"/>
    <cellStyle name="6_DETAIL_PARC_CONSOM_2010_EvolSect" xfId="997"/>
    <cellStyle name="6_DETAIL_PARC_CONSOM_2010_FACTURE 2011" xfId="998"/>
    <cellStyle name="6_DETAIL_PARC_CONSOM_2010_Feuil1" xfId="999"/>
    <cellStyle name="6_DETAIL_PARC_CONSOM_2010_Global" xfId="1000"/>
    <cellStyle name="6_DETAIL_PARC_CONSOM_2010_Global_1" xfId="1001"/>
    <cellStyle name="6_DETAIL_PARC_CONSOM_2010_Global2011PROVISOIRE" xfId="1002"/>
    <cellStyle name="6_DETAIL_PARC_CONSOM_2010_Global2011PROVISOIRE_Calcul cons TERTIAIRE HT 2012" xfId="1003"/>
    <cellStyle name="6_DETAIL_PARC_CONSOM_2010_Global2011PROVISOIRE_TAB FINAL COMPAR" xfId="1004"/>
    <cellStyle name="6_DETAIL_PARC_CONSOM_2010_Global2012PROVISOIRE" xfId="1005"/>
    <cellStyle name="6_DETAIL_PARC_CONSOM_2010_Global2012PROVISOIRE_1" xfId="1006"/>
    <cellStyle name="6_DETAIL_PARC_CONSOM_2010_Global2012PROVISOIRE_1_Calcul cons TERTIAIRE HT 2012" xfId="1007"/>
    <cellStyle name="6_DETAIL_PARC_CONSOM_2010_Global2012PROVISOIRE_Calcul cons TERTIAIRE HT 2012" xfId="1008"/>
    <cellStyle name="6_DETAIL_PARC_CONSOM_2010_Global2012PROVISOIRE_TAB FINAL COMPAR" xfId="1009"/>
    <cellStyle name="6_DETAIL_PARC_CONSOM_2010_Industrie" xfId="1010"/>
    <cellStyle name="6_DETAIL_PARC_CONSOM_2010_Industrie_Calcul cons industrie 2011" xfId="1011"/>
    <cellStyle name="6_DETAIL_PARC_CONSOM_2010_Industrie_Calcul cons industrie 2011_Calcul cons TERTIAIRE HT 2012" xfId="1012"/>
    <cellStyle name="6_DETAIL_PARC_CONSOM_2010_Industrie_Calcul cons TERTIAIRE HT 2012" xfId="1013"/>
    <cellStyle name="6_DETAIL_PARC_CONSOM_2010_Industrie_Calcul cons TERTIAIRE HT 2012_1" xfId="1014"/>
    <cellStyle name="6_DETAIL_PARC_CONSOM_2010_Industrie_Calcul cons TERTIAIRE HT 2012_Calcul cons TERTIAIRE HT 2012" xfId="1015"/>
    <cellStyle name="6_DETAIL_PARC_CONSOM_2010_Industrie_Global" xfId="1016"/>
    <cellStyle name="6_DETAIL_PARC_CONSOM_2010_Industrie_Global2012PROVISOIRE" xfId="1017"/>
    <cellStyle name="6_DETAIL_PARC_CONSOM_2010_Industrie_Global2012PROVISOIRE_Calcul cons TERTIAIRE HT 2012" xfId="1018"/>
    <cellStyle name="6_DETAIL_PARC_CONSOM_2010_Industrie_NormalisationTotale" xfId="1019"/>
    <cellStyle name="6_DETAIL_PARC_CONSOM_2010_Industrie_TAB FINAL COMPAR" xfId="1020"/>
    <cellStyle name="6_DETAIL_PARC_CONSOM_2010_INDUSTRIE2010et2011provisoire" xfId="1021"/>
    <cellStyle name="6_DETAIL_PARC_CONSOM_2010_INDUSTRIE2010et2011provisoire_bois énergie 2011" xfId="1022"/>
    <cellStyle name="6_DETAIL_PARC_CONSOM_2010_INDUSTRIE2010et2011provisoire_bois énergie 2011_RECAP" xfId="1023"/>
    <cellStyle name="6_DETAIL_PARC_CONSOM_2010_INDUSTRIE2010et2011provisoire_Consom transport routier RBC" xfId="1024"/>
    <cellStyle name="6_DETAIL_PARC_CONSOM_2010_INDUSTRIE2010et2011provisoire_DETAIL_PARC_CONSOM_2011" xfId="1025"/>
    <cellStyle name="6_DETAIL_PARC_CONSOM_2010_INDUSTRIE2010et2011provisoire_DETAIL_PARC_CONSOM_2011_RECAP" xfId="1026"/>
    <cellStyle name="6_DETAIL_PARC_CONSOM_2010_INDUSTRIE2010et2011provisoire_Global" xfId="1027"/>
    <cellStyle name="6_DETAIL_PARC_CONSOM_2010_INDUSTRIE2010et2011provisoire_Global2012PROVISOIRE" xfId="1028"/>
    <cellStyle name="6_DETAIL_PARC_CONSOM_2010_INDUSTRIE2010et2011provisoire_INDUSTRIE2010et2011provisoire" xfId="1029"/>
    <cellStyle name="6_DETAIL_PARC_CONSOM_2010_INDUSTRIE2010et2011provisoire_INDUSTRIE2010et2011provisoire_Calcul cons TERTIAIRE HT 2012" xfId="1030"/>
    <cellStyle name="6_DETAIL_PARC_CONSOM_2010_INDUSTRIE2010et2011provisoire_INDUSTRIE2010et2011provisoire_Consom transport routier RBC" xfId="1031"/>
    <cellStyle name="6_DETAIL_PARC_CONSOM_2010_INDUSTRIE2010et2011provisoire_INDUSTRIE2010et2011provisoire_Global" xfId="1032"/>
    <cellStyle name="6_DETAIL_PARC_CONSOM_2010_INDUSTRIE2010et2011provisoire_INDUSTRIE2010et2011provisoire_Global2012PROVISOIRE" xfId="1033"/>
    <cellStyle name="6_DETAIL_PARC_CONSOM_2010_INDUSTRIE2010et2011provisoire_INDUSTRIE2010et2011provisoire_RECAP" xfId="1034"/>
    <cellStyle name="6_DETAIL_PARC_CONSOM_2010_INDUSTRIE2010et2011provisoire_INDUSTRIE2010et2011provisoire_TAB FINAL COMPAR" xfId="1035"/>
    <cellStyle name="6_DETAIL_PARC_CONSOM_2010_INDUSTRIE2010et2011provisoire_TAB FINAL COMPAR" xfId="1036"/>
    <cellStyle name="6_DETAIL_PARC_CONSOM_2010_INDUSTRIE2010et2011provisoire_Transfo ps 2011" xfId="1037"/>
    <cellStyle name="6_DETAIL_PARC_CONSOM_2010_INDUSTRIE2010et2011provisoire_Transfo ps 2011_Calcul cons TERTIAIRE HT 2012" xfId="1038"/>
    <cellStyle name="6_DETAIL_PARC_CONSOM_2010_INDUSTRIE2010et2011provisoire_Transfo ps 2011_Consom transport routier RBC" xfId="1039"/>
    <cellStyle name="6_DETAIL_PARC_CONSOM_2010_INDUSTRIE2010et2011provisoire_Transfo ps 2011_Global" xfId="1040"/>
    <cellStyle name="6_DETAIL_PARC_CONSOM_2010_INDUSTRIE2010et2011provisoire_Transfo ps 2011_Global2012PROVISOIRE" xfId="1041"/>
    <cellStyle name="6_DETAIL_PARC_CONSOM_2010_INDUSTRIE2010et2011provisoire_Transfo ps 2011_RECAP" xfId="1042"/>
    <cellStyle name="6_DETAIL_PARC_CONSOM_2010_INDUSTRIE2010et2011provisoire_Transfo ps 2011_TAB FINAL COMPAR" xfId="1043"/>
    <cellStyle name="6_DETAIL_PARC_CONSOM_2010_NormalisationLogement" xfId="1044"/>
    <cellStyle name="6_DETAIL_PARC_CONSOM_2010_NormalisationTertiaire" xfId="1045"/>
    <cellStyle name="6_DETAIL_PARC_CONSOM_2010_NormalisationTotale" xfId="1046"/>
    <cellStyle name="6_DETAIL_PARC_CONSOM_2010_par vecteur" xfId="1047"/>
    <cellStyle name="6_DETAIL_PARC_CONSOM_2010_RECAP" xfId="1048"/>
    <cellStyle name="6_DETAIL_PARC_CONSOM_2010_TAB FINAL COMPAR" xfId="1049"/>
    <cellStyle name="6_DETAIL_PARC_CONSOM_2011" xfId="1050"/>
    <cellStyle name="6_DETAIL_PARC_CONSOM_2011_Calcul cons industrie 2011" xfId="1051"/>
    <cellStyle name="6_DETAIL_PARC_CONSOM_2011_Calcul cons industrie 2011_Calcul cons TERTIAIRE HT 2012" xfId="1052"/>
    <cellStyle name="6_DETAIL_PARC_CONSOM_2011_Calcul cons TERTIAIRE HT 2012" xfId="1053"/>
    <cellStyle name="6_DETAIL_PARC_CONSOM_2011_Calcul cons TERTIAIRE HT 2012_1" xfId="1054"/>
    <cellStyle name="6_DETAIL_PARC_CONSOM_2011_Calcul cons TERTIAIRE HT 2012_Calcul cons TERTIAIRE HT 2012" xfId="1055"/>
    <cellStyle name="6_DETAIL_PARC_CONSOM_2011_détail ener renouv logt 2011" xfId="1056"/>
    <cellStyle name="6_DETAIL_PARC_CONSOM_2011_Feuil1" xfId="1057"/>
    <cellStyle name="6_DETAIL_PARC_CONSOM_2011_Global" xfId="1058"/>
    <cellStyle name="6_DETAIL_PARC_CONSOM_2011_Global_1" xfId="1059"/>
    <cellStyle name="6_DETAIL_PARC_CONSOM_2011_Global2012PROVISOIRE" xfId="1060"/>
    <cellStyle name="6_DETAIL_PARC_CONSOM_2011_Global2012PROVISOIRE_1" xfId="1061"/>
    <cellStyle name="6_DETAIL_PARC_CONSOM_2011_Global2012PROVISOIRE_1_Calcul cons TERTIAIRE HT 2012" xfId="1062"/>
    <cellStyle name="6_DETAIL_PARC_CONSOM_2011_Global2012PROVISOIRE_Calcul cons TERTIAIRE HT 2012" xfId="1063"/>
    <cellStyle name="6_DETAIL_PARC_CONSOM_2011_NormalisationTotale" xfId="1064"/>
    <cellStyle name="6_DETAIL_PARC_CONSOM_2011_RECAP" xfId="1065"/>
    <cellStyle name="6_DETAIL_PARC_CONSOM_2011_TAB FINAL COMPAR" xfId="1066"/>
    <cellStyle name="6_DETAIL_PARC_CONSOM_2012" xfId="1067"/>
    <cellStyle name="6_EffetsCombustibles" xfId="1068"/>
    <cellStyle name="6_ELEC" xfId="1069"/>
    <cellStyle name="6_EssaiNormalisationIndustrie" xfId="1070"/>
    <cellStyle name="6_EvolSect" xfId="1071"/>
    <cellStyle name="6_Feuil1" xfId="1072"/>
    <cellStyle name="6_Feuil1_1" xfId="1073"/>
    <cellStyle name="6_Feuil1_Calcul cons industrie 2011" xfId="1074"/>
    <cellStyle name="6_Feuil1_Calcul cons industrie 2011_Calcul cons TERTIAIRE HT 2012" xfId="1075"/>
    <cellStyle name="6_Feuil1_Calcul cons TERTIAIRE HT 2012" xfId="1076"/>
    <cellStyle name="6_Feuil1_Calcul cons TERTIAIRE HT 2012_1" xfId="1077"/>
    <cellStyle name="6_Feuil1_Calcul cons TERTIAIRE HT 2012_Calcul cons TERTIAIRE HT 2012" xfId="1078"/>
    <cellStyle name="6_Feuil1_détail ener renouv logt 2011" xfId="1079"/>
    <cellStyle name="6_Feuil1_Feuil1" xfId="1080"/>
    <cellStyle name="6_Feuil1_Global" xfId="1081"/>
    <cellStyle name="6_Feuil1_Global_1" xfId="1082"/>
    <cellStyle name="6_Feuil1_Global2012PROVISOIRE" xfId="1083"/>
    <cellStyle name="6_Feuil1_Global2012PROVISOIRE_1" xfId="1084"/>
    <cellStyle name="6_Feuil1_Global2012PROVISOIRE_1_Calcul cons TERTIAIRE HT 2012" xfId="1085"/>
    <cellStyle name="6_Feuil1_Global2012PROVISOIRE_Calcul cons TERTIAIRE HT 2012" xfId="1086"/>
    <cellStyle name="6_Feuil1_NormalisationTotale" xfId="1087"/>
    <cellStyle name="6_Feuil1_RECAP" xfId="1088"/>
    <cellStyle name="6_Feuil1_TAB FINAL COMPAR" xfId="1089"/>
    <cellStyle name="6_Global" xfId="1090"/>
    <cellStyle name="6_Global 2" xfId="1091"/>
    <cellStyle name="6_Global_1" xfId="1092"/>
    <cellStyle name="6_Global_1_Calcul cons industrie 2011" xfId="1093"/>
    <cellStyle name="6_Global_1_Calcul cons industrie 2011_Calcul cons TERTIAIRE HT 2012" xfId="1094"/>
    <cellStyle name="6_Global_1_Calcul cons TERTIAIRE HT 2012" xfId="1095"/>
    <cellStyle name="6_Global_1_Calcul cons TERTIAIRE HT 2012_1" xfId="1096"/>
    <cellStyle name="6_Global_1_Calcul cons TERTIAIRE HT 2012_Calcul cons TERTIAIRE HT 2012" xfId="1097"/>
    <cellStyle name="6_Global_1_Global" xfId="1098"/>
    <cellStyle name="6_Global_1_Global2012PROVISOIRE" xfId="1099"/>
    <cellStyle name="6_Global_1_Global2012PROVISOIRE_Calcul cons TERTIAIRE HT 2012" xfId="1100"/>
    <cellStyle name="6_Global_1_NormalisationTotale" xfId="1101"/>
    <cellStyle name="6_Global_1_TAB FINAL COMPAR" xfId="1102"/>
    <cellStyle name="6_Global_2" xfId="1103"/>
    <cellStyle name="6_Global_Calcul cons TERTIAIRE HT 2012" xfId="1104"/>
    <cellStyle name="6_Global_Consom transport routier RBC" xfId="1105"/>
    <cellStyle name="6_Global_EssaiNormalisationIndustrie" xfId="1106"/>
    <cellStyle name="6_Global_EvolSect" xfId="1107"/>
    <cellStyle name="6_Global_FACTURE 2011" xfId="1108"/>
    <cellStyle name="6_Global_Global" xfId="1109"/>
    <cellStyle name="6_Global_Global2011PROVISOIRE" xfId="1110"/>
    <cellStyle name="6_Global_Global2011PROVISOIRE_Calcul cons TERTIAIRE HT 2012" xfId="1111"/>
    <cellStyle name="6_Global_Global2011PROVISOIRE_TAB FINAL COMPAR" xfId="1112"/>
    <cellStyle name="6_Global_Global2012PROVISOIRE" xfId="1113"/>
    <cellStyle name="6_Global_Global2012PROVISOIRE_1" xfId="1114"/>
    <cellStyle name="6_Global_Global2012PROVISOIRE_Calcul cons TERTIAIRE HT 2012" xfId="1115"/>
    <cellStyle name="6_Global_Global2012PROVISOIRE_TAB FINAL COMPAR" xfId="1116"/>
    <cellStyle name="6_Global_Industrie" xfId="1117"/>
    <cellStyle name="6_Global_Industrie_Calcul cons industrie 2011" xfId="1118"/>
    <cellStyle name="6_Global_Industrie_Calcul cons industrie 2011_Calcul cons TERTIAIRE HT 2012" xfId="1119"/>
    <cellStyle name="6_Global_Industrie_Calcul cons TERTIAIRE HT 2012" xfId="1120"/>
    <cellStyle name="6_Global_Industrie_Calcul cons TERTIAIRE HT 2012_1" xfId="1121"/>
    <cellStyle name="6_Global_Industrie_Calcul cons TERTIAIRE HT 2012_Calcul cons TERTIAIRE HT 2012" xfId="1122"/>
    <cellStyle name="6_Global_Industrie_Global" xfId="1123"/>
    <cellStyle name="6_Global_Industrie_Global2012PROVISOIRE" xfId="1124"/>
    <cellStyle name="6_Global_Industrie_Global2012PROVISOIRE_Calcul cons TERTIAIRE HT 2012" xfId="1125"/>
    <cellStyle name="6_Global_Industrie_NormalisationTotale" xfId="1126"/>
    <cellStyle name="6_Global_Industrie_TAB FINAL COMPAR" xfId="1127"/>
    <cellStyle name="6_Global_INDUSTRIE2010et2011provisoire" xfId="1128"/>
    <cellStyle name="6_Global_INDUSTRIE2010et2011provisoire_bois énergie 2011" xfId="1129"/>
    <cellStyle name="6_Global_INDUSTRIE2010et2011provisoire_bois énergie 2011_RECAP" xfId="1130"/>
    <cellStyle name="6_Global_INDUSTRIE2010et2011provisoire_Consom transport routier RBC" xfId="1131"/>
    <cellStyle name="6_Global_INDUSTRIE2010et2011provisoire_DETAIL_PARC_CONSOM_2011" xfId="1132"/>
    <cellStyle name="6_Global_INDUSTRIE2010et2011provisoire_DETAIL_PARC_CONSOM_2011_RECAP" xfId="1133"/>
    <cellStyle name="6_Global_INDUSTRIE2010et2011provisoire_Global" xfId="1134"/>
    <cellStyle name="6_Global_INDUSTRIE2010et2011provisoire_Global2012PROVISOIRE" xfId="1135"/>
    <cellStyle name="6_Global_INDUSTRIE2010et2011provisoire_INDUSTRIE2010et2011provisoire" xfId="1136"/>
    <cellStyle name="6_Global_INDUSTRIE2010et2011provisoire_INDUSTRIE2010et2011provisoire_Calcul cons TERTIAIRE HT 2012" xfId="1137"/>
    <cellStyle name="6_Global_INDUSTRIE2010et2011provisoire_INDUSTRIE2010et2011provisoire_Consom transport routier RBC" xfId="1138"/>
    <cellStyle name="6_Global_INDUSTRIE2010et2011provisoire_INDUSTRIE2010et2011provisoire_Global" xfId="1139"/>
    <cellStyle name="6_Global_INDUSTRIE2010et2011provisoire_INDUSTRIE2010et2011provisoire_Global2012PROVISOIRE" xfId="1140"/>
    <cellStyle name="6_Global_INDUSTRIE2010et2011provisoire_INDUSTRIE2010et2011provisoire_RECAP" xfId="1141"/>
    <cellStyle name="6_Global_INDUSTRIE2010et2011provisoire_INDUSTRIE2010et2011provisoire_TAB FINAL COMPAR" xfId="1142"/>
    <cellStyle name="6_Global_INDUSTRIE2010et2011provisoire_TAB FINAL COMPAR" xfId="1143"/>
    <cellStyle name="6_Global_INDUSTRIE2010et2011provisoire_Transfo ps 2011" xfId="1144"/>
    <cellStyle name="6_Global_INDUSTRIE2010et2011provisoire_Transfo ps 2011_Calcul cons TERTIAIRE HT 2012" xfId="1145"/>
    <cellStyle name="6_Global_INDUSTRIE2010et2011provisoire_Transfo ps 2011_Consom transport routier RBC" xfId="1146"/>
    <cellStyle name="6_Global_INDUSTRIE2010et2011provisoire_Transfo ps 2011_Global" xfId="1147"/>
    <cellStyle name="6_Global_INDUSTRIE2010et2011provisoire_Transfo ps 2011_Global2012PROVISOIRE" xfId="1148"/>
    <cellStyle name="6_Global_INDUSTRIE2010et2011provisoire_Transfo ps 2011_RECAP" xfId="1149"/>
    <cellStyle name="6_Global_INDUSTRIE2010et2011provisoire_Transfo ps 2011_TAB FINAL COMPAR" xfId="1150"/>
    <cellStyle name="6_Global_NormalisationLogement" xfId="1151"/>
    <cellStyle name="6_Global_NormalisationTertiaire" xfId="1152"/>
    <cellStyle name="6_Global_NormalisationTotale" xfId="1153"/>
    <cellStyle name="6_Global_par vecteur" xfId="1154"/>
    <cellStyle name="6_Global_RECAP" xfId="1155"/>
    <cellStyle name="6_Global_TAB FINAL COMPAR" xfId="1156"/>
    <cellStyle name="6_Global2010PROVISOIRE" xfId="1157"/>
    <cellStyle name="6_Global2010PROVISOIRE_Calcul cons TERTIAIRE HT 2012" xfId="1158"/>
    <cellStyle name="6_Global2010PROVISOIRE_Consom transport routier RBC" xfId="1159"/>
    <cellStyle name="6_Global2010PROVISOIRE_Global" xfId="1160"/>
    <cellStyle name="6_Global2010PROVISOIRE_TAB FINAL COMPAR" xfId="1161"/>
    <cellStyle name="6_GLOBAL2011provisoire" xfId="1162"/>
    <cellStyle name="6_Global2011PROVISOIRE_1" xfId="1163"/>
    <cellStyle name="6_Global2011PROVISOIRE_1_TAB FINAL COMPAR" xfId="1164"/>
    <cellStyle name="6_GLOBAL2011provisoire_Calcul cons TERTIAIRE HT 2012" xfId="1165"/>
    <cellStyle name="6_GLOBAL2011provisoire_Consom transport routier RBC" xfId="1166"/>
    <cellStyle name="6_GLOBAL2011provisoire_Global" xfId="1167"/>
    <cellStyle name="6_GLOBAL2011provisoire_Global2012PROVISOIRE" xfId="1168"/>
    <cellStyle name="6_GLOBAL2011provisoire_INDUSTRIE2010et2011provisoire" xfId="1169"/>
    <cellStyle name="6_GLOBAL2011provisoire_INDUSTRIE2010et2011provisoire_bois énergie 2011" xfId="1170"/>
    <cellStyle name="6_GLOBAL2011provisoire_INDUSTRIE2010et2011provisoire_bois énergie 2011_RECAP" xfId="1171"/>
    <cellStyle name="6_GLOBAL2011provisoire_INDUSTRIE2010et2011provisoire_Consom transport routier RBC" xfId="1172"/>
    <cellStyle name="6_GLOBAL2011provisoire_INDUSTRIE2010et2011provisoire_DETAIL_PARC_CONSOM_2011" xfId="1173"/>
    <cellStyle name="6_GLOBAL2011provisoire_INDUSTRIE2010et2011provisoire_DETAIL_PARC_CONSOM_2011_RECAP" xfId="1174"/>
    <cellStyle name="6_GLOBAL2011provisoire_INDUSTRIE2010et2011provisoire_Global" xfId="1175"/>
    <cellStyle name="6_GLOBAL2011provisoire_INDUSTRIE2010et2011provisoire_Global2012PROVISOIRE" xfId="1176"/>
    <cellStyle name="6_GLOBAL2011provisoire_INDUSTRIE2010et2011provisoire_INDUSTRIE2010et2011provisoire" xfId="1177"/>
    <cellStyle name="6_GLOBAL2011provisoire_INDUSTRIE2010et2011provisoire_INDUSTRIE2010et2011provisoire_Calcul cons TERTIAIRE HT 2012" xfId="1178"/>
    <cellStyle name="6_GLOBAL2011provisoire_INDUSTRIE2010et2011provisoire_INDUSTRIE2010et2011provisoire_Consom transport routier RBC" xfId="1179"/>
    <cellStyle name="6_GLOBAL2011provisoire_INDUSTRIE2010et2011provisoire_INDUSTRIE2010et2011provisoire_Global" xfId="1180"/>
    <cellStyle name="6_GLOBAL2011provisoire_INDUSTRIE2010et2011provisoire_INDUSTRIE2010et2011provisoire_Global2012PROVISOIRE" xfId="1181"/>
    <cellStyle name="6_GLOBAL2011provisoire_INDUSTRIE2010et2011provisoire_INDUSTRIE2010et2011provisoire_RECAP" xfId="1182"/>
    <cellStyle name="6_GLOBAL2011provisoire_INDUSTRIE2010et2011provisoire_INDUSTRIE2010et2011provisoire_TAB FINAL COMPAR" xfId="1183"/>
    <cellStyle name="6_GLOBAL2011provisoire_INDUSTRIE2010et2011provisoire_TAB FINAL COMPAR" xfId="1184"/>
    <cellStyle name="6_GLOBAL2011provisoire_INDUSTRIE2010et2011provisoire_Transfo ps 2011" xfId="1185"/>
    <cellStyle name="6_GLOBAL2011provisoire_INDUSTRIE2010et2011provisoire_Transfo ps 2011_Calcul cons TERTIAIRE HT 2012" xfId="1186"/>
    <cellStyle name="6_GLOBAL2011provisoire_INDUSTRIE2010et2011provisoire_Transfo ps 2011_Consom transport routier RBC" xfId="1187"/>
    <cellStyle name="6_GLOBAL2011provisoire_INDUSTRIE2010et2011provisoire_Transfo ps 2011_Global" xfId="1188"/>
    <cellStyle name="6_GLOBAL2011provisoire_INDUSTRIE2010et2011provisoire_Transfo ps 2011_Global2012PROVISOIRE" xfId="1189"/>
    <cellStyle name="6_GLOBAL2011provisoire_INDUSTRIE2010et2011provisoire_Transfo ps 2011_RECAP" xfId="1190"/>
    <cellStyle name="6_GLOBAL2011provisoire_INDUSTRIE2010et2011provisoire_Transfo ps 2011_TAB FINAL COMPAR" xfId="1191"/>
    <cellStyle name="6_GLOBAL2011provisoire_RECAP" xfId="1192"/>
    <cellStyle name="6_GLOBAL2011provisoire_TAB FINAL COMPAR" xfId="1193"/>
    <cellStyle name="6_Global2012PROVISOIRE" xfId="1194"/>
    <cellStyle name="6_Global2012PROVISOIRE_1" xfId="1195"/>
    <cellStyle name="6_Global2012PROVISOIRE_TAB FINAL COMPAR" xfId="1196"/>
    <cellStyle name="6_Industrie" xfId="1197"/>
    <cellStyle name="6_Industrie_Calcul cons industrie 2011" xfId="1198"/>
    <cellStyle name="6_Industrie_Calcul cons TERTIAIRE HT 2012" xfId="1199"/>
    <cellStyle name="6_Industrie_Global" xfId="1200"/>
    <cellStyle name="6_Industrie_Global2012PROVISOIRE" xfId="1201"/>
    <cellStyle name="6_Industrie_NormalisationTotale" xfId="1202"/>
    <cellStyle name="6_Industrie_TAB FINAL COMPAR" xfId="1203"/>
    <cellStyle name="6_INDUSTRIE2010et2011provisoire" xfId="1204"/>
    <cellStyle name="6_INDUSTRIE2010et2011provisoire_Calcul cons TERTIAIRE HT 2012" xfId="1205"/>
    <cellStyle name="6_INDUSTRIE2010et2011provisoire_Consom transport routier RBC" xfId="1206"/>
    <cellStyle name="6_INDUSTRIE2010et2011provisoire_Global" xfId="1207"/>
    <cellStyle name="6_INDUSTRIE2010et2011provisoire_Global2012PROVISOIRE" xfId="1208"/>
    <cellStyle name="6_INDUSTRIE2010et2011provisoire_RECAP" xfId="1209"/>
    <cellStyle name="6_INDUSTRIE2010et2011provisoire_TAB FINAL COMPAR" xfId="1210"/>
    <cellStyle name="6_Logement" xfId="1211"/>
    <cellStyle name="6_Logement_Calcul cons TERTIAIRE HT 2012" xfId="1212"/>
    <cellStyle name="6_Logement_FACTURE 2011" xfId="1213"/>
    <cellStyle name="6_Logement_Global" xfId="1214"/>
    <cellStyle name="6_Logement_Global2012PROVISOIRE" xfId="1215"/>
    <cellStyle name="6_Logement_INDUSTRIE2010et2011provisoire" xfId="1216"/>
    <cellStyle name="6_Logement_INDUSTRIE2010et2011provisoire_bois énergie 2011" xfId="1217"/>
    <cellStyle name="6_Logement_INDUSTRIE2010et2011provisoire_bois énergie 2011_RECAP" xfId="1218"/>
    <cellStyle name="6_Logement_INDUSTRIE2010et2011provisoire_DETAIL_PARC_CONSOM_2011" xfId="1219"/>
    <cellStyle name="6_Logement_INDUSTRIE2010et2011provisoire_DETAIL_PARC_CONSOM_2011_RECAP" xfId="1220"/>
    <cellStyle name="6_Logement_INDUSTRIE2010et2011provisoire_Global2012PROVISOIRE" xfId="1221"/>
    <cellStyle name="6_Logement_INDUSTRIE2010et2011provisoire_INDUSTRIE2010et2011provisoire" xfId="1222"/>
    <cellStyle name="6_Logement_INDUSTRIE2010et2011provisoire_INDUSTRIE2010et2011provisoire_Calcul cons TERTIAIRE HT 2012" xfId="1223"/>
    <cellStyle name="6_Logement_INDUSTRIE2010et2011provisoire_INDUSTRIE2010et2011provisoire_Global2012PROVISOIRE" xfId="1224"/>
    <cellStyle name="6_Logement_INDUSTRIE2010et2011provisoire_INDUSTRIE2010et2011provisoire_RECAP" xfId="1225"/>
    <cellStyle name="6_Logement_INDUSTRIE2010et2011provisoire_INDUSTRIE2010et2011provisoire_TAB FINAL COMPAR" xfId="1226"/>
    <cellStyle name="6_Logement_INDUSTRIE2010et2011provisoire_TAB FINAL COMPAR" xfId="1227"/>
    <cellStyle name="6_Logement_INDUSTRIE2010et2011provisoire_Transfo ps 2011" xfId="1228"/>
    <cellStyle name="6_Logement_INDUSTRIE2010et2011provisoire_Transfo ps 2011_Calcul cons TERTIAIRE HT 2012" xfId="1229"/>
    <cellStyle name="6_Logement_INDUSTRIE2010et2011provisoire_Transfo ps 2011_Global2012PROVISOIRE" xfId="1230"/>
    <cellStyle name="6_Logement_INDUSTRIE2010et2011provisoire_Transfo ps 2011_RECAP" xfId="1231"/>
    <cellStyle name="6_Logement_INDUSTRIE2010et2011provisoire_Transfo ps 2011_TAB FINAL COMPAR" xfId="1232"/>
    <cellStyle name="6_Logement_RECAP" xfId="1233"/>
    <cellStyle name="6_Logement_TAB FINAL COMPAR" xfId="1234"/>
    <cellStyle name="6_NormalisationLogement" xfId="1235"/>
    <cellStyle name="6_NormalisationTertiaire" xfId="1236"/>
    <cellStyle name="6_NormalisationTotale" xfId="1237"/>
    <cellStyle name="6_PAC" xfId="1238"/>
    <cellStyle name="6_PAC_Calcul cons industrie 2011" xfId="1239"/>
    <cellStyle name="6_PAC_Calcul cons industrie 2011_Calcul cons TERTIAIRE HT 2012" xfId="1240"/>
    <cellStyle name="6_PAC_Calcul cons TERTIAIRE HT 2012" xfId="1241"/>
    <cellStyle name="6_PAC_Calcul cons TERTIAIRE HT 2012_1" xfId="1242"/>
    <cellStyle name="6_PAC_Calcul cons TERTIAIRE HT 2012_Calcul cons TERTIAIRE HT 2012" xfId="1243"/>
    <cellStyle name="6_PAC_Global" xfId="1244"/>
    <cellStyle name="6_PAC_Global2012PROVISOIRE" xfId="1245"/>
    <cellStyle name="6_PAC_Global2012PROVISOIRE_Calcul cons TERTIAIRE HT 2012" xfId="1246"/>
    <cellStyle name="6_PAC_NormalisationTotale" xfId="1247"/>
    <cellStyle name="6_PAC_TAB FINAL COMPAR" xfId="1248"/>
    <cellStyle name="6_par vecteur" xfId="1249"/>
    <cellStyle name="6_PS_Transfo2011" xfId="1250"/>
    <cellStyle name="6_PS_Transfo2011_RECAP" xfId="1251"/>
    <cellStyle name="6_TAB FINAL COMPAR" xfId="1252"/>
    <cellStyle name="6_Transfo ps 2011" xfId="1253"/>
    <cellStyle name="6_Transfo ps 2011_Calcul cons TERTIAIRE HT 2012" xfId="1254"/>
    <cellStyle name="6_Transfo ps 2011_Global2012PROVISOIRE" xfId="1255"/>
    <cellStyle name="6_Transfo ps 2011_INDUSTRIE2010et2011provisoire" xfId="1256"/>
    <cellStyle name="6_Transfo ps 2011_INDUSTRIE2010et2011provisoire_bois énergie 2011" xfId="1257"/>
    <cellStyle name="6_Transfo ps 2011_INDUSTRIE2010et2011provisoire_bois énergie 2011_RECAP" xfId="1258"/>
    <cellStyle name="6_Transfo ps 2011_INDUSTRIE2010et2011provisoire_DETAIL_PARC_CONSOM_2011" xfId="1259"/>
    <cellStyle name="6_Transfo ps 2011_INDUSTRIE2010et2011provisoire_DETAIL_PARC_CONSOM_2011_RECAP" xfId="1260"/>
    <cellStyle name="6_Transfo ps 2011_INDUSTRIE2010et2011provisoire_Global2012PROVISOIRE" xfId="1261"/>
    <cellStyle name="6_Transfo ps 2011_INDUSTRIE2010et2011provisoire_INDUSTRIE2010et2011provisoire" xfId="1262"/>
    <cellStyle name="6_Transfo ps 2011_INDUSTRIE2010et2011provisoire_INDUSTRIE2010et2011provisoire_Calcul cons TERTIAIRE HT 2012" xfId="1263"/>
    <cellStyle name="6_Transfo ps 2011_INDUSTRIE2010et2011provisoire_INDUSTRIE2010et2011provisoire_Global2012PROVISOIRE" xfId="1264"/>
    <cellStyle name="6_Transfo ps 2011_INDUSTRIE2010et2011provisoire_INDUSTRIE2010et2011provisoire_RECAP" xfId="1265"/>
    <cellStyle name="6_Transfo ps 2011_INDUSTRIE2010et2011provisoire_INDUSTRIE2010et2011provisoire_TAB FINAL COMPAR" xfId="1266"/>
    <cellStyle name="6_Transfo ps 2011_INDUSTRIE2010et2011provisoire_TAB FINAL COMPAR" xfId="1267"/>
    <cellStyle name="6_Transfo ps 2011_INDUSTRIE2010et2011provisoire_Transfo ps 2011" xfId="1268"/>
    <cellStyle name="6_Transfo ps 2011_INDUSTRIE2010et2011provisoire_Transfo ps 2011_Calcul cons TERTIAIRE HT 2012" xfId="1269"/>
    <cellStyle name="6_Transfo ps 2011_INDUSTRIE2010et2011provisoire_Transfo ps 2011_Global2012PROVISOIRE" xfId="1270"/>
    <cellStyle name="6_Transfo ps 2011_INDUSTRIE2010et2011provisoire_Transfo ps 2011_RECAP" xfId="1271"/>
    <cellStyle name="6_Transfo ps 2011_INDUSTRIE2010et2011provisoire_Transfo ps 2011_TAB FINAL COMPAR" xfId="1272"/>
    <cellStyle name="6_Transfo ps 2011_RECAP" xfId="1273"/>
    <cellStyle name="6_Transfo ps 2011_TAB FINAL COMPAR" xfId="1274"/>
    <cellStyle name="60 % - Accent1 2" xfId="1275"/>
    <cellStyle name="60 % - Accent1 2 2" xfId="1276"/>
    <cellStyle name="60 % - Accent1 2 3" xfId="1277"/>
    <cellStyle name="60 % - Accent1 2_Global2011PROVISOIRE" xfId="1278"/>
    <cellStyle name="60 % - Accent1 3" xfId="1279"/>
    <cellStyle name="60 % - Accent1 4" xfId="1280"/>
    <cellStyle name="60 % - Accent1 5" xfId="1281"/>
    <cellStyle name="60 % - Accent1 6" xfId="1282"/>
    <cellStyle name="60 % - Accent2 2" xfId="1283"/>
    <cellStyle name="60 % - Accent2 2 2" xfId="1284"/>
    <cellStyle name="60 % - Accent2 3" xfId="1285"/>
    <cellStyle name="60 % - Accent2 4" xfId="1286"/>
    <cellStyle name="60 % - Accent2 5" xfId="1287"/>
    <cellStyle name="60 % - Accent2 6" xfId="1288"/>
    <cellStyle name="60 % - Accent3 2" xfId="1289"/>
    <cellStyle name="60 % - Accent3 2 2" xfId="1290"/>
    <cellStyle name="60 % - Accent3 2 3" xfId="1291"/>
    <cellStyle name="60 % - Accent3 2_Global2011PROVISOIRE" xfId="1292"/>
    <cellStyle name="60 % - Accent3 3" xfId="1293"/>
    <cellStyle name="60 % - Accent3 4" xfId="1294"/>
    <cellStyle name="60 % - Accent3 5" xfId="1295"/>
    <cellStyle name="60 % - Accent3 6" xfId="1296"/>
    <cellStyle name="60 % - Accent4 2" xfId="1297"/>
    <cellStyle name="60 % - Accent4 2 2" xfId="1298"/>
    <cellStyle name="60 % - Accent4 2 3" xfId="1299"/>
    <cellStyle name="60 % - Accent4 2_Global2011PROVISOIRE" xfId="1300"/>
    <cellStyle name="60 % - Accent4 3" xfId="1301"/>
    <cellStyle name="60 % - Accent4 4" xfId="1302"/>
    <cellStyle name="60 % - Accent4 5" xfId="1303"/>
    <cellStyle name="60 % - Accent4 6" xfId="1304"/>
    <cellStyle name="60 % - Accent5 2" xfId="1305"/>
    <cellStyle name="60 % - Accent5 2 2" xfId="1306"/>
    <cellStyle name="60 % - Accent5 3" xfId="1307"/>
    <cellStyle name="60 % - Accent5 4" xfId="1308"/>
    <cellStyle name="60 % - Accent5 5" xfId="1309"/>
    <cellStyle name="60 % - Accent5 6" xfId="1310"/>
    <cellStyle name="60 % - Accent6 2" xfId="1311"/>
    <cellStyle name="60 % - Accent6 2 2" xfId="1312"/>
    <cellStyle name="60 % - Accent6 2 3" xfId="1313"/>
    <cellStyle name="60 % - Accent6 2_Global2011PROVISOIRE" xfId="1314"/>
    <cellStyle name="60 % - Accent6 3" xfId="1315"/>
    <cellStyle name="60 % - Accent6 4" xfId="1316"/>
    <cellStyle name="60 % - Accent6 5" xfId="1317"/>
    <cellStyle name="60 % - Accent6 6" xfId="1318"/>
    <cellStyle name="60% - Accent1" xfId="1319"/>
    <cellStyle name="60% - Accent2" xfId="1320"/>
    <cellStyle name="60% - Accent3" xfId="1321"/>
    <cellStyle name="60% - Accent4" xfId="1322"/>
    <cellStyle name="60% - Accent5" xfId="1323"/>
    <cellStyle name="60% - Accent6" xfId="1324"/>
    <cellStyle name="9" xfId="1325"/>
    <cellStyle name="9 2" xfId="1326"/>
    <cellStyle name="9_BIL_TRANSFO2011" xfId="1327"/>
    <cellStyle name="9_BIL_TRANSFO2011_1" xfId="1328"/>
    <cellStyle name="9_BIL_TRANSFO2011_1_Calcul cons industrie 2011" xfId="1329"/>
    <cellStyle name="9_BIL_TRANSFO2011_1_Calcul cons industrie 2011_Calcul cons TERTIAIRE HT 2012" xfId="1330"/>
    <cellStyle name="9_BIL_TRANSFO2011_1_Calcul cons TERTIAIRE HT 2012" xfId="1331"/>
    <cellStyle name="9_BIL_TRANSFO2011_1_Calcul cons TERTIAIRE HT 2012_1" xfId="1332"/>
    <cellStyle name="9_BIL_TRANSFO2011_1_Calcul cons TERTIAIRE HT 2012_Calcul cons TERTIAIRE HT 2012" xfId="1333"/>
    <cellStyle name="9_BIL_TRANSFO2011_1_Global" xfId="1334"/>
    <cellStyle name="9_BIL_TRANSFO2011_1_Global2012PROVISOIRE" xfId="1335"/>
    <cellStyle name="9_BIL_TRANSFO2011_1_Global2012PROVISOIRE_Calcul cons TERTIAIRE HT 2012" xfId="1336"/>
    <cellStyle name="9_BIL_TRANSFO2011_1_NormalisationTotale" xfId="1337"/>
    <cellStyle name="9_BIL_TRANSFO2011_1_TAB FINAL COMPAR" xfId="1338"/>
    <cellStyle name="9_BIL_TRANSFO2011_Calcul cons TERTIAIRE HT 2012" xfId="1339"/>
    <cellStyle name="9_BilanGlobal2010" xfId="1340"/>
    <cellStyle name="9_BilanGlobal2010_Calcul cons TERTIAIRE HT 2012" xfId="1341"/>
    <cellStyle name="9_BilanGlobal2010_FACTURE 2011" xfId="1342"/>
    <cellStyle name="9_BilanGlobal2010_Global2012PROVISOIRE" xfId="1343"/>
    <cellStyle name="9_BilanGlobal2010_INDUSTRIE2010et2011provisoire" xfId="1344"/>
    <cellStyle name="9_BilanGlobal2010_INDUSTRIE2010et2011provisoire_bois énergie 2011" xfId="1345"/>
    <cellStyle name="9_BilanGlobal2010_INDUSTRIE2010et2011provisoire_bois énergie 2011_RECAP" xfId="1346"/>
    <cellStyle name="9_BilanGlobal2010_INDUSTRIE2010et2011provisoire_DETAIL_PARC_CONSOM_2011" xfId="1347"/>
    <cellStyle name="9_BilanGlobal2010_INDUSTRIE2010et2011provisoire_DETAIL_PARC_CONSOM_2011_RECAP" xfId="1348"/>
    <cellStyle name="9_BilanGlobal2010_INDUSTRIE2010et2011provisoire_Global2012PROVISOIRE" xfId="1349"/>
    <cellStyle name="9_BilanGlobal2010_INDUSTRIE2010et2011provisoire_INDUSTRIE2010et2011provisoire" xfId="1350"/>
    <cellStyle name="9_BilanGlobal2010_INDUSTRIE2010et2011provisoire_INDUSTRIE2010et2011provisoire_Calcul cons TERTIAIRE HT 2012" xfId="1351"/>
    <cellStyle name="9_BilanGlobal2010_INDUSTRIE2010et2011provisoire_INDUSTRIE2010et2011provisoire_Global2012PROVISOIRE" xfId="1352"/>
    <cellStyle name="9_BilanGlobal2010_INDUSTRIE2010et2011provisoire_INDUSTRIE2010et2011provisoire_RECAP" xfId="1353"/>
    <cellStyle name="9_BilanGlobal2010_INDUSTRIE2010et2011provisoire_INDUSTRIE2010et2011provisoire_TAB FINAL COMPAR" xfId="1354"/>
    <cellStyle name="9_BilanGlobal2010_INDUSTRIE2010et2011provisoire_TAB FINAL COMPAR" xfId="1355"/>
    <cellStyle name="9_BilanGlobal2010_INDUSTRIE2010et2011provisoire_Transfo ps 2011" xfId="1356"/>
    <cellStyle name="9_BilanGlobal2010_INDUSTRIE2010et2011provisoire_Transfo ps 2011_Calcul cons TERTIAIRE HT 2012" xfId="1357"/>
    <cellStyle name="9_BilanGlobal2010_INDUSTRIE2010et2011provisoire_Transfo ps 2011_Global2012PROVISOIRE" xfId="1358"/>
    <cellStyle name="9_BilanGlobal2010_INDUSTRIE2010et2011provisoire_Transfo ps 2011_RECAP" xfId="1359"/>
    <cellStyle name="9_BilanGlobal2010_INDUSTRIE2010et2011provisoire_Transfo ps 2011_TAB FINAL COMPAR" xfId="1360"/>
    <cellStyle name="9_BilanGlobal2010_RECAP" xfId="1361"/>
    <cellStyle name="9_BilanGlobal2010_TAB FINAL COMPAR" xfId="1362"/>
    <cellStyle name="9_bois énergie 2011" xfId="1363"/>
    <cellStyle name="9_bois énergie 2011_RECAP" xfId="1364"/>
    <cellStyle name="9_bois indus tertiaire 2011" xfId="1365"/>
    <cellStyle name="9_bois indus tertiaire 2011_RECAP" xfId="1366"/>
    <cellStyle name="9_Calcul cons industrie 2011" xfId="1367"/>
    <cellStyle name="9_Calcul cons TERTIAIRE HT 2012" xfId="1368"/>
    <cellStyle name="9_Calcul cons TERTIAIRE HT 2012_1" xfId="1369"/>
    <cellStyle name="9_ConsommationFacture" xfId="1370"/>
    <cellStyle name="9_détail conso logt2011" xfId="1371"/>
    <cellStyle name="9_détail conso logt2011_RECAP" xfId="1372"/>
    <cellStyle name="9_détail ener renouv logt 2011" xfId="1373"/>
    <cellStyle name="9_détail ener renouv logt 2011_1" xfId="1374"/>
    <cellStyle name="9_détail ener renouv logt 2011_Calcul cons TERTIAIRE HT 2012" xfId="1375"/>
    <cellStyle name="9_détail ener renouv logt 2011_détail ener renouv logt 2011" xfId="1376"/>
    <cellStyle name="9_détail ener renouv logt 2011_Feuil1" xfId="1377"/>
    <cellStyle name="9_détail ener renouv logt 2011_Global" xfId="1378"/>
    <cellStyle name="9_détail ener renouv logt 2011_Global2012PROVISOIRE" xfId="1379"/>
    <cellStyle name="9_détail ener renouv logt 2011_Global2012PROVISOIRE_Calcul cons TERTIAIRE HT 2012" xfId="1380"/>
    <cellStyle name="9_détail ener renouv logt 2011_RECAP" xfId="1381"/>
    <cellStyle name="9_DETAIL_PARC_CONSOM_2010" xfId="1382"/>
    <cellStyle name="9_DETAIL_PARC_CONSOM_2010 2" xfId="1383"/>
    <cellStyle name="9_DETAIL_PARC_CONSOM_2010_Calcul cons industrie 2011" xfId="1384"/>
    <cellStyle name="9_DETAIL_PARC_CONSOM_2010_Calcul cons industrie 2011_Calcul cons TERTIAIRE HT 2012" xfId="1385"/>
    <cellStyle name="9_DETAIL_PARC_CONSOM_2010_Calcul cons TERTIAIRE HT 2012" xfId="1386"/>
    <cellStyle name="9_DETAIL_PARC_CONSOM_2010_Calcul cons TERTIAIRE HT 2012_1" xfId="1387"/>
    <cellStyle name="9_DETAIL_PARC_CONSOM_2010_Calcul cons TERTIAIRE HT 2012_Calcul cons TERTIAIRE HT 2012" xfId="1388"/>
    <cellStyle name="9_DETAIL_PARC_CONSOM_2010_ConsommationFacture" xfId="1389"/>
    <cellStyle name="9_DETAIL_PARC_CONSOM_2010_détail ener renouv logt 2011" xfId="1390"/>
    <cellStyle name="9_DETAIL_PARC_CONSOM_2010_EffetsCombustibles" xfId="1391"/>
    <cellStyle name="9_DETAIL_PARC_CONSOM_2010_ELEC" xfId="1392"/>
    <cellStyle name="9_DETAIL_PARC_CONSOM_2010_ELEC_Calcul cons TERTIAIRE HT 2012" xfId="1393"/>
    <cellStyle name="9_DETAIL_PARC_CONSOM_2010_EssaiNormalisationIndustrie" xfId="1394"/>
    <cellStyle name="9_DETAIL_PARC_CONSOM_2010_EvolSect" xfId="1395"/>
    <cellStyle name="9_DETAIL_PARC_CONSOM_2010_FACTURE 2011" xfId="1396"/>
    <cellStyle name="9_DETAIL_PARC_CONSOM_2010_Feuil1" xfId="1397"/>
    <cellStyle name="9_DETAIL_PARC_CONSOM_2010_Global" xfId="1398"/>
    <cellStyle name="9_DETAIL_PARC_CONSOM_2010_Global2011PROVISOIRE" xfId="1399"/>
    <cellStyle name="9_DETAIL_PARC_CONSOM_2010_Global2011PROVISOIRE_Calcul cons TERTIAIRE HT 2012" xfId="1400"/>
    <cellStyle name="9_DETAIL_PARC_CONSOM_2010_Global2012PROVISOIRE" xfId="1401"/>
    <cellStyle name="9_DETAIL_PARC_CONSOM_2010_Global2012PROVISOIRE_1" xfId="1402"/>
    <cellStyle name="9_DETAIL_PARC_CONSOM_2010_Global2012PROVISOIRE_1_Calcul cons TERTIAIRE HT 2012" xfId="1403"/>
    <cellStyle name="9_DETAIL_PARC_CONSOM_2010_Global2012PROVISOIRE_Calcul cons TERTIAIRE HT 2012" xfId="1404"/>
    <cellStyle name="9_DETAIL_PARC_CONSOM_2010_Industrie" xfId="1405"/>
    <cellStyle name="9_DETAIL_PARC_CONSOM_2010_Industrie_Calcul cons industrie 2011" xfId="1406"/>
    <cellStyle name="9_DETAIL_PARC_CONSOM_2010_Industrie_Calcul cons industrie 2011_Calcul cons TERTIAIRE HT 2012" xfId="1407"/>
    <cellStyle name="9_DETAIL_PARC_CONSOM_2010_Industrie_Calcul cons TERTIAIRE HT 2012" xfId="1408"/>
    <cellStyle name="9_DETAIL_PARC_CONSOM_2010_Industrie_Calcul cons TERTIAIRE HT 2012_1" xfId="1409"/>
    <cellStyle name="9_DETAIL_PARC_CONSOM_2010_Industrie_Calcul cons TERTIAIRE HT 2012_Calcul cons TERTIAIRE HT 2012" xfId="1410"/>
    <cellStyle name="9_DETAIL_PARC_CONSOM_2010_Industrie_Global" xfId="1411"/>
    <cellStyle name="9_DETAIL_PARC_CONSOM_2010_Industrie_Global2012PROVISOIRE" xfId="1412"/>
    <cellStyle name="9_DETAIL_PARC_CONSOM_2010_Industrie_Global2012PROVISOIRE_Calcul cons TERTIAIRE HT 2012" xfId="1413"/>
    <cellStyle name="9_DETAIL_PARC_CONSOM_2010_Industrie_NormalisationTotale" xfId="1414"/>
    <cellStyle name="9_DETAIL_PARC_CONSOM_2010_Industrie_TAB FINAL COMPAR" xfId="1415"/>
    <cellStyle name="9_DETAIL_PARC_CONSOM_2010_INDUSTRIE2010et2011provisoire" xfId="1416"/>
    <cellStyle name="9_DETAIL_PARC_CONSOM_2010_INDUSTRIE2010et2011provisoire_bois énergie 2011" xfId="1417"/>
    <cellStyle name="9_DETAIL_PARC_CONSOM_2010_INDUSTRIE2010et2011provisoire_bois énergie 2011_RECAP" xfId="1418"/>
    <cellStyle name="9_DETAIL_PARC_CONSOM_2010_INDUSTRIE2010et2011provisoire_DETAIL_PARC_CONSOM_2011" xfId="1419"/>
    <cellStyle name="9_DETAIL_PARC_CONSOM_2010_INDUSTRIE2010et2011provisoire_DETAIL_PARC_CONSOM_2011_RECAP" xfId="1420"/>
    <cellStyle name="9_DETAIL_PARC_CONSOM_2010_INDUSTRIE2010et2011provisoire_Global2012PROVISOIRE" xfId="1421"/>
    <cellStyle name="9_DETAIL_PARC_CONSOM_2010_INDUSTRIE2010et2011provisoire_INDUSTRIE2010et2011provisoire" xfId="1422"/>
    <cellStyle name="9_DETAIL_PARC_CONSOM_2010_INDUSTRIE2010et2011provisoire_INDUSTRIE2010et2011provisoire_Calcul cons TERTIAIRE HT 2012" xfId="1423"/>
    <cellStyle name="9_DETAIL_PARC_CONSOM_2010_INDUSTRIE2010et2011provisoire_INDUSTRIE2010et2011provisoire_Global2012PROVISOIRE" xfId="1424"/>
    <cellStyle name="9_DETAIL_PARC_CONSOM_2010_INDUSTRIE2010et2011provisoire_INDUSTRIE2010et2011provisoire_RECAP" xfId="1425"/>
    <cellStyle name="9_DETAIL_PARC_CONSOM_2010_INDUSTRIE2010et2011provisoire_INDUSTRIE2010et2011provisoire_TAB FINAL COMPAR" xfId="1426"/>
    <cellStyle name="9_DETAIL_PARC_CONSOM_2010_INDUSTRIE2010et2011provisoire_TAB FINAL COMPAR" xfId="1427"/>
    <cellStyle name="9_DETAIL_PARC_CONSOM_2010_INDUSTRIE2010et2011provisoire_Transfo ps 2011" xfId="1428"/>
    <cellStyle name="9_DETAIL_PARC_CONSOM_2010_INDUSTRIE2010et2011provisoire_Transfo ps 2011_Calcul cons TERTIAIRE HT 2012" xfId="1429"/>
    <cellStyle name="9_DETAIL_PARC_CONSOM_2010_INDUSTRIE2010et2011provisoire_Transfo ps 2011_Global2012PROVISOIRE" xfId="1430"/>
    <cellStyle name="9_DETAIL_PARC_CONSOM_2010_INDUSTRIE2010et2011provisoire_Transfo ps 2011_RECAP" xfId="1431"/>
    <cellStyle name="9_DETAIL_PARC_CONSOM_2010_INDUSTRIE2010et2011provisoire_Transfo ps 2011_TAB FINAL COMPAR" xfId="1432"/>
    <cellStyle name="9_DETAIL_PARC_CONSOM_2010_NormalisationLogement" xfId="1433"/>
    <cellStyle name="9_DETAIL_PARC_CONSOM_2010_NormalisationTertiaire" xfId="1434"/>
    <cellStyle name="9_DETAIL_PARC_CONSOM_2010_NormalisationTotale" xfId="1435"/>
    <cellStyle name="9_DETAIL_PARC_CONSOM_2010_NormalisationTotale_1" xfId="1436"/>
    <cellStyle name="9_DETAIL_PARC_CONSOM_2010_par vecteur" xfId="1437"/>
    <cellStyle name="9_DETAIL_PARC_CONSOM_2010_RECAP" xfId="1438"/>
    <cellStyle name="9_DETAIL_PARC_CONSOM_2010_TAB FINAL COMPAR" xfId="1439"/>
    <cellStyle name="9_DETAIL_PARC_CONSOM_2011" xfId="1440"/>
    <cellStyle name="9_DETAIL_PARC_CONSOM_2011_Calcul cons TERTIAIRE HT 2012" xfId="1441"/>
    <cellStyle name="9_DETAIL_PARC_CONSOM_2011_détail ener renouv logt 2011" xfId="1442"/>
    <cellStyle name="9_DETAIL_PARC_CONSOM_2011_Feuil1" xfId="1443"/>
    <cellStyle name="9_DETAIL_PARC_CONSOM_2011_Global" xfId="1444"/>
    <cellStyle name="9_DETAIL_PARC_CONSOM_2011_Global2012PROVISOIRE" xfId="1445"/>
    <cellStyle name="9_DETAIL_PARC_CONSOM_2011_Global2012PROVISOIRE_Calcul cons TERTIAIRE HT 2012" xfId="1446"/>
    <cellStyle name="9_DETAIL_PARC_CONSOM_2011_RECAP" xfId="1447"/>
    <cellStyle name="9_DETAIL_PARC_CONSOM_2012" xfId="1448"/>
    <cellStyle name="9_EffetsCombustibles" xfId="1449"/>
    <cellStyle name="9_ELEC" xfId="1450"/>
    <cellStyle name="9_EssaiNormalisationIndustrie" xfId="1451"/>
    <cellStyle name="9_EvolSect" xfId="1452"/>
    <cellStyle name="9_Feuil1" xfId="1453"/>
    <cellStyle name="9_Feuil1_1" xfId="1454"/>
    <cellStyle name="9_Feuil1_Calcul cons TERTIAIRE HT 2012" xfId="1455"/>
    <cellStyle name="9_Feuil1_détail ener renouv logt 2011" xfId="1456"/>
    <cellStyle name="9_Feuil1_Feuil1" xfId="1457"/>
    <cellStyle name="9_Feuil1_Global" xfId="1458"/>
    <cellStyle name="9_Feuil1_Global2012PROVISOIRE" xfId="1459"/>
    <cellStyle name="9_Feuil1_Global2012PROVISOIRE_Calcul cons TERTIAIRE HT 2012" xfId="1460"/>
    <cellStyle name="9_Feuil1_RECAP" xfId="1461"/>
    <cellStyle name="9_Global" xfId="1462"/>
    <cellStyle name="9_Global 2" xfId="1463"/>
    <cellStyle name="9_Global_1" xfId="1464"/>
    <cellStyle name="9_Global_1_Calcul cons industrie 2011" xfId="1465"/>
    <cellStyle name="9_Global_1_Calcul cons industrie 2011_Calcul cons TERTIAIRE HT 2012" xfId="1466"/>
    <cellStyle name="9_Global_1_Calcul cons TERTIAIRE HT 2012" xfId="1467"/>
    <cellStyle name="9_Global_1_Calcul cons TERTIAIRE HT 2012_1" xfId="1468"/>
    <cellStyle name="9_Global_1_Calcul cons TERTIAIRE HT 2012_Calcul cons TERTIAIRE HT 2012" xfId="1469"/>
    <cellStyle name="9_Global_1_Global" xfId="1470"/>
    <cellStyle name="9_Global_1_Global2012PROVISOIRE" xfId="1471"/>
    <cellStyle name="9_Global_1_Global2012PROVISOIRE_Calcul cons TERTIAIRE HT 2012" xfId="1472"/>
    <cellStyle name="9_Global_1_NormalisationTotale" xfId="1473"/>
    <cellStyle name="9_Global_1_TAB FINAL COMPAR" xfId="1474"/>
    <cellStyle name="9_Global_2" xfId="1475"/>
    <cellStyle name="9_Global_Calcul cons industrie 2011" xfId="1476"/>
    <cellStyle name="9_Global_Calcul cons industrie 2011_Calcul cons TERTIAIRE HT 2012" xfId="1477"/>
    <cellStyle name="9_Global_Calcul cons TERTIAIRE HT 2012" xfId="1478"/>
    <cellStyle name="9_Global_Calcul cons TERTIAIRE HT 2012_1" xfId="1479"/>
    <cellStyle name="9_Global_Calcul cons TERTIAIRE HT 2012_Calcul cons TERTIAIRE HT 2012" xfId="1480"/>
    <cellStyle name="9_Global_EssaiNormalisationIndustrie" xfId="1481"/>
    <cellStyle name="9_Global_EvolSect" xfId="1482"/>
    <cellStyle name="9_Global_FACTURE 2011" xfId="1483"/>
    <cellStyle name="9_Global_Global" xfId="1484"/>
    <cellStyle name="9_Global_Global2011PROVISOIRE" xfId="1485"/>
    <cellStyle name="9_Global_Global2011PROVISOIRE_Calcul cons TERTIAIRE HT 2012" xfId="1486"/>
    <cellStyle name="9_Global_Global2012PROVISOIRE" xfId="1487"/>
    <cellStyle name="9_Global_Global2012PROVISOIRE_1" xfId="1488"/>
    <cellStyle name="9_Global_Global2012PROVISOIRE_Calcul cons TERTIAIRE HT 2012" xfId="1489"/>
    <cellStyle name="9_Global_Industrie" xfId="1490"/>
    <cellStyle name="9_Global_Industrie_Calcul cons industrie 2011" xfId="1491"/>
    <cellStyle name="9_Global_Industrie_Calcul cons industrie 2011_Calcul cons TERTIAIRE HT 2012" xfId="1492"/>
    <cellStyle name="9_Global_Industrie_Calcul cons TERTIAIRE HT 2012" xfId="1493"/>
    <cellStyle name="9_Global_Industrie_Calcul cons TERTIAIRE HT 2012_1" xfId="1494"/>
    <cellStyle name="9_Global_Industrie_Calcul cons TERTIAIRE HT 2012_Calcul cons TERTIAIRE HT 2012" xfId="1495"/>
    <cellStyle name="9_Global_Industrie_Global" xfId="1496"/>
    <cellStyle name="9_Global_Industrie_Global2012PROVISOIRE" xfId="1497"/>
    <cellStyle name="9_Global_Industrie_Global2012PROVISOIRE_Calcul cons TERTIAIRE HT 2012" xfId="1498"/>
    <cellStyle name="9_Global_Industrie_NormalisationTotale" xfId="1499"/>
    <cellStyle name="9_Global_Industrie_TAB FINAL COMPAR" xfId="1500"/>
    <cellStyle name="9_Global_INDUSTRIE2010et2011provisoire" xfId="1501"/>
    <cellStyle name="9_Global_INDUSTRIE2010et2011provisoire_bois énergie 2011" xfId="1502"/>
    <cellStyle name="9_Global_INDUSTRIE2010et2011provisoire_bois énergie 2011_RECAP" xfId="1503"/>
    <cellStyle name="9_Global_INDUSTRIE2010et2011provisoire_DETAIL_PARC_CONSOM_2011" xfId="1504"/>
    <cellStyle name="9_Global_INDUSTRIE2010et2011provisoire_DETAIL_PARC_CONSOM_2011_RECAP" xfId="1505"/>
    <cellStyle name="9_Global_INDUSTRIE2010et2011provisoire_Global2012PROVISOIRE" xfId="1506"/>
    <cellStyle name="9_Global_INDUSTRIE2010et2011provisoire_INDUSTRIE2010et2011provisoire" xfId="1507"/>
    <cellStyle name="9_Global_INDUSTRIE2010et2011provisoire_INDUSTRIE2010et2011provisoire_Calcul cons TERTIAIRE HT 2012" xfId="1508"/>
    <cellStyle name="9_Global_INDUSTRIE2010et2011provisoire_INDUSTRIE2010et2011provisoire_Global2012PROVISOIRE" xfId="1509"/>
    <cellStyle name="9_Global_INDUSTRIE2010et2011provisoire_INDUSTRIE2010et2011provisoire_RECAP" xfId="1510"/>
    <cellStyle name="9_Global_INDUSTRIE2010et2011provisoire_INDUSTRIE2010et2011provisoire_TAB FINAL COMPAR" xfId="1511"/>
    <cellStyle name="9_Global_INDUSTRIE2010et2011provisoire_TAB FINAL COMPAR" xfId="1512"/>
    <cellStyle name="9_Global_INDUSTRIE2010et2011provisoire_Transfo ps 2011" xfId="1513"/>
    <cellStyle name="9_Global_INDUSTRIE2010et2011provisoire_Transfo ps 2011_Calcul cons TERTIAIRE HT 2012" xfId="1514"/>
    <cellStyle name="9_Global_INDUSTRIE2010et2011provisoire_Transfo ps 2011_Global2012PROVISOIRE" xfId="1515"/>
    <cellStyle name="9_Global_INDUSTRIE2010et2011provisoire_Transfo ps 2011_RECAP" xfId="1516"/>
    <cellStyle name="9_Global_INDUSTRIE2010et2011provisoire_Transfo ps 2011_TAB FINAL COMPAR" xfId="1517"/>
    <cellStyle name="9_Global_NormalisationLogement" xfId="1518"/>
    <cellStyle name="9_Global_NormalisationTertiaire" xfId="1519"/>
    <cellStyle name="9_Global_NormalisationTotale" xfId="1520"/>
    <cellStyle name="9_Global_NormalisationTotale_1" xfId="1521"/>
    <cellStyle name="9_Global_par vecteur" xfId="1522"/>
    <cellStyle name="9_Global_RECAP" xfId="1523"/>
    <cellStyle name="9_Global_TAB FINAL COMPAR" xfId="1524"/>
    <cellStyle name="9_Global2010PROVISOIRE" xfId="1525"/>
    <cellStyle name="9_Global2010PROVISOIRE_Calcul cons TERTIAIRE HT 2012" xfId="1526"/>
    <cellStyle name="9_Global2010PROVISOIRE_TAB FINAL COMPAR" xfId="1527"/>
    <cellStyle name="9_GLOBAL2011provisoire" xfId="1528"/>
    <cellStyle name="9_Global2011PROVISOIRE_1" xfId="1529"/>
    <cellStyle name="9_GLOBAL2011provisoire_Calcul cons TERTIAIRE HT 2012" xfId="1530"/>
    <cellStyle name="9_GLOBAL2011provisoire_Global2012PROVISOIRE" xfId="1531"/>
    <cellStyle name="9_GLOBAL2011provisoire_INDUSTRIE2010et2011provisoire" xfId="1532"/>
    <cellStyle name="9_GLOBAL2011provisoire_INDUSTRIE2010et2011provisoire_bois énergie 2011" xfId="1533"/>
    <cellStyle name="9_GLOBAL2011provisoire_INDUSTRIE2010et2011provisoire_bois énergie 2011_RECAP" xfId="1534"/>
    <cellStyle name="9_GLOBAL2011provisoire_INDUSTRIE2010et2011provisoire_DETAIL_PARC_CONSOM_2011" xfId="1535"/>
    <cellStyle name="9_GLOBAL2011provisoire_INDUSTRIE2010et2011provisoire_DETAIL_PARC_CONSOM_2011_RECAP" xfId="1536"/>
    <cellStyle name="9_GLOBAL2011provisoire_INDUSTRIE2010et2011provisoire_Global2012PROVISOIRE" xfId="1537"/>
    <cellStyle name="9_GLOBAL2011provisoire_INDUSTRIE2010et2011provisoire_INDUSTRIE2010et2011provisoire" xfId="1538"/>
    <cellStyle name="9_GLOBAL2011provisoire_INDUSTRIE2010et2011provisoire_INDUSTRIE2010et2011provisoire_Calcul cons TERTIAIRE HT 2012" xfId="1539"/>
    <cellStyle name="9_GLOBAL2011provisoire_INDUSTRIE2010et2011provisoire_INDUSTRIE2010et2011provisoire_Global2012PROVISOIRE" xfId="1540"/>
    <cellStyle name="9_GLOBAL2011provisoire_INDUSTRIE2010et2011provisoire_INDUSTRIE2010et2011provisoire_RECAP" xfId="1541"/>
    <cellStyle name="9_GLOBAL2011provisoire_INDUSTRIE2010et2011provisoire_INDUSTRIE2010et2011provisoire_TAB FINAL COMPAR" xfId="1542"/>
    <cellStyle name="9_GLOBAL2011provisoire_INDUSTRIE2010et2011provisoire_TAB FINAL COMPAR" xfId="1543"/>
    <cellStyle name="9_GLOBAL2011provisoire_INDUSTRIE2010et2011provisoire_Transfo ps 2011" xfId="1544"/>
    <cellStyle name="9_GLOBAL2011provisoire_INDUSTRIE2010et2011provisoire_Transfo ps 2011_Calcul cons TERTIAIRE HT 2012" xfId="1545"/>
    <cellStyle name="9_GLOBAL2011provisoire_INDUSTRIE2010et2011provisoire_Transfo ps 2011_Global2012PROVISOIRE" xfId="1546"/>
    <cellStyle name="9_GLOBAL2011provisoire_INDUSTRIE2010et2011provisoire_Transfo ps 2011_RECAP" xfId="1547"/>
    <cellStyle name="9_GLOBAL2011provisoire_INDUSTRIE2010et2011provisoire_Transfo ps 2011_TAB FINAL COMPAR" xfId="1548"/>
    <cellStyle name="9_GLOBAL2011provisoire_RECAP" xfId="1549"/>
    <cellStyle name="9_GLOBAL2011provisoire_TAB FINAL COMPAR" xfId="1550"/>
    <cellStyle name="9_Global2012PROVISOIRE" xfId="1551"/>
    <cellStyle name="9_Global2012PROVISOIRE_1" xfId="1552"/>
    <cellStyle name="9_Industrie" xfId="1553"/>
    <cellStyle name="9_Industrie_Calcul cons industrie 2011" xfId="1554"/>
    <cellStyle name="9_Industrie_Calcul cons TERTIAIRE HT 2012" xfId="1555"/>
    <cellStyle name="9_Industrie_Global" xfId="1556"/>
    <cellStyle name="9_Industrie_Global2012PROVISOIRE" xfId="1557"/>
    <cellStyle name="9_Industrie_NormalisationTotale" xfId="1558"/>
    <cellStyle name="9_Industrie_TAB FINAL COMPAR" xfId="1559"/>
    <cellStyle name="9_INDUSTRIE2010et2011provisoire" xfId="1560"/>
    <cellStyle name="9_INDUSTRIE2010et2011provisoire_Calcul cons TERTIAIRE HT 2012" xfId="1561"/>
    <cellStyle name="9_INDUSTRIE2010et2011provisoire_Global2012PROVISOIRE" xfId="1562"/>
    <cellStyle name="9_INDUSTRIE2010et2011provisoire_RECAP" xfId="1563"/>
    <cellStyle name="9_INDUSTRIE2010et2011provisoire_TAB FINAL COMPAR" xfId="1564"/>
    <cellStyle name="9_Logement" xfId="1565"/>
    <cellStyle name="9_Logement_Calcul cons TERTIAIRE HT 2012" xfId="1566"/>
    <cellStyle name="9_Logement_FACTURE 2011" xfId="1567"/>
    <cellStyle name="9_Logement_Global2012PROVISOIRE" xfId="1568"/>
    <cellStyle name="9_Logement_INDUSTRIE2010et2011provisoire" xfId="1569"/>
    <cellStyle name="9_Logement_INDUSTRIE2010et2011provisoire_bois énergie 2011" xfId="1570"/>
    <cellStyle name="9_Logement_INDUSTRIE2010et2011provisoire_bois énergie 2011_RECAP" xfId="1571"/>
    <cellStyle name="9_Logement_INDUSTRIE2010et2011provisoire_DETAIL_PARC_CONSOM_2011" xfId="1572"/>
    <cellStyle name="9_Logement_INDUSTRIE2010et2011provisoire_DETAIL_PARC_CONSOM_2011_RECAP" xfId="1573"/>
    <cellStyle name="9_Logement_INDUSTRIE2010et2011provisoire_Global2012PROVISOIRE" xfId="1574"/>
    <cellStyle name="9_Logement_INDUSTRIE2010et2011provisoire_INDUSTRIE2010et2011provisoire" xfId="1575"/>
    <cellStyle name="9_Logement_INDUSTRIE2010et2011provisoire_INDUSTRIE2010et2011provisoire_Calcul cons TERTIAIRE HT 2012" xfId="1576"/>
    <cellStyle name="9_Logement_INDUSTRIE2010et2011provisoire_INDUSTRIE2010et2011provisoire_Global2012PROVISOIRE" xfId="1577"/>
    <cellStyle name="9_Logement_INDUSTRIE2010et2011provisoire_INDUSTRIE2010et2011provisoire_RECAP" xfId="1578"/>
    <cellStyle name="9_Logement_INDUSTRIE2010et2011provisoire_INDUSTRIE2010et2011provisoire_TAB FINAL COMPAR" xfId="1579"/>
    <cellStyle name="9_Logement_INDUSTRIE2010et2011provisoire_TAB FINAL COMPAR" xfId="1580"/>
    <cellStyle name="9_Logement_INDUSTRIE2010et2011provisoire_Transfo ps 2011" xfId="1581"/>
    <cellStyle name="9_Logement_INDUSTRIE2010et2011provisoire_Transfo ps 2011_Calcul cons TERTIAIRE HT 2012" xfId="1582"/>
    <cellStyle name="9_Logement_INDUSTRIE2010et2011provisoire_Transfo ps 2011_Global2012PROVISOIRE" xfId="1583"/>
    <cellStyle name="9_Logement_INDUSTRIE2010et2011provisoire_Transfo ps 2011_RECAP" xfId="1584"/>
    <cellStyle name="9_Logement_INDUSTRIE2010et2011provisoire_Transfo ps 2011_TAB FINAL COMPAR" xfId="1585"/>
    <cellStyle name="9_Logement_RECAP" xfId="1586"/>
    <cellStyle name="9_Logement_TAB FINAL COMPAR" xfId="1587"/>
    <cellStyle name="9_NormalisationLogement" xfId="1588"/>
    <cellStyle name="9_NormalisationTertiaire" xfId="1589"/>
    <cellStyle name="9_NormalisationTotale" xfId="1590"/>
    <cellStyle name="9_NormalisationTotale_1" xfId="1591"/>
    <cellStyle name="9_PAC" xfId="1592"/>
    <cellStyle name="9_PAC_Calcul cons TERTIAIRE HT 2012" xfId="1593"/>
    <cellStyle name="9_par vecteur" xfId="1594"/>
    <cellStyle name="9_PS_Transfo2011" xfId="1595"/>
    <cellStyle name="9_PS_Transfo2011_RECAP" xfId="1596"/>
    <cellStyle name="9_TAB FINAL COMPAR" xfId="1597"/>
    <cellStyle name="9_Transfo ps 2011" xfId="1598"/>
    <cellStyle name="9_Transfo ps 2011_Calcul cons TERTIAIRE HT 2012" xfId="1599"/>
    <cellStyle name="9_Transfo ps 2011_Global2012PROVISOIRE" xfId="1600"/>
    <cellStyle name="9_Transfo ps 2011_INDUSTRIE2010et2011provisoire" xfId="1601"/>
    <cellStyle name="9_Transfo ps 2011_INDUSTRIE2010et2011provisoire_bois énergie 2011" xfId="1602"/>
    <cellStyle name="9_Transfo ps 2011_INDUSTRIE2010et2011provisoire_bois énergie 2011_RECAP" xfId="1603"/>
    <cellStyle name="9_Transfo ps 2011_INDUSTRIE2010et2011provisoire_DETAIL_PARC_CONSOM_2011" xfId="1604"/>
    <cellStyle name="9_Transfo ps 2011_INDUSTRIE2010et2011provisoire_DETAIL_PARC_CONSOM_2011_RECAP" xfId="1605"/>
    <cellStyle name="9_Transfo ps 2011_INDUSTRIE2010et2011provisoire_Global2012PROVISOIRE" xfId="1606"/>
    <cellStyle name="9_Transfo ps 2011_INDUSTRIE2010et2011provisoire_INDUSTRIE2010et2011provisoire" xfId="1607"/>
    <cellStyle name="9_Transfo ps 2011_INDUSTRIE2010et2011provisoire_INDUSTRIE2010et2011provisoire_Calcul cons TERTIAIRE HT 2012" xfId="1608"/>
    <cellStyle name="9_Transfo ps 2011_INDUSTRIE2010et2011provisoire_INDUSTRIE2010et2011provisoire_Global2012PROVISOIRE" xfId="1609"/>
    <cellStyle name="9_Transfo ps 2011_INDUSTRIE2010et2011provisoire_INDUSTRIE2010et2011provisoire_RECAP" xfId="1610"/>
    <cellStyle name="9_Transfo ps 2011_INDUSTRIE2010et2011provisoire_INDUSTRIE2010et2011provisoire_TAB FINAL COMPAR" xfId="1611"/>
    <cellStyle name="9_Transfo ps 2011_INDUSTRIE2010et2011provisoire_TAB FINAL COMPAR" xfId="1612"/>
    <cellStyle name="9_Transfo ps 2011_INDUSTRIE2010et2011provisoire_Transfo ps 2011" xfId="1613"/>
    <cellStyle name="9_Transfo ps 2011_INDUSTRIE2010et2011provisoire_Transfo ps 2011_Calcul cons TERTIAIRE HT 2012" xfId="1614"/>
    <cellStyle name="9_Transfo ps 2011_INDUSTRIE2010et2011provisoire_Transfo ps 2011_Global2012PROVISOIRE" xfId="1615"/>
    <cellStyle name="9_Transfo ps 2011_INDUSTRIE2010et2011provisoire_Transfo ps 2011_RECAP" xfId="1616"/>
    <cellStyle name="9_Transfo ps 2011_INDUSTRIE2010et2011provisoire_Transfo ps 2011_TAB FINAL COMPAR" xfId="1617"/>
    <cellStyle name="9_Transfo ps 2011_RECAP" xfId="1618"/>
    <cellStyle name="9_Transfo ps 2011_TAB FINAL COMPAR" xfId="1619"/>
    <cellStyle name="Accent1" xfId="1620" builtinId="29" customBuiltin="1"/>
    <cellStyle name="Accent1 2" xfId="1621"/>
    <cellStyle name="Accent1 2 2" xfId="1622"/>
    <cellStyle name="Accent1 2 2 2" xfId="1623"/>
    <cellStyle name="Accent1 2_Transport" xfId="1624"/>
    <cellStyle name="Accent1 3" xfId="1625"/>
    <cellStyle name="Accent1 4" xfId="1626"/>
    <cellStyle name="Accent1 5" xfId="1627"/>
    <cellStyle name="Accent1 6" xfId="1628"/>
    <cellStyle name="Accent2" xfId="1629" builtinId="33" customBuiltin="1"/>
    <cellStyle name="Accent2 2" xfId="1630"/>
    <cellStyle name="Accent2 2 2" xfId="1631"/>
    <cellStyle name="Accent2 3" xfId="1632"/>
    <cellStyle name="Accent2 4" xfId="1633"/>
    <cellStyle name="Accent2 5" xfId="1634"/>
    <cellStyle name="Accent2 6" xfId="1635"/>
    <cellStyle name="Accent3" xfId="1636" builtinId="37" customBuiltin="1"/>
    <cellStyle name="Accent3 2" xfId="1637"/>
    <cellStyle name="Accent3 2 2" xfId="1638"/>
    <cellStyle name="Accent3 3" xfId="1639"/>
    <cellStyle name="Accent3 4" xfId="1640"/>
    <cellStyle name="Accent3 5" xfId="1641"/>
    <cellStyle name="Accent3 6" xfId="1642"/>
    <cellStyle name="Accent4" xfId="1643" builtinId="41" customBuiltin="1"/>
    <cellStyle name="Accent4 2" xfId="1644"/>
    <cellStyle name="Accent4 2 2" xfId="1645"/>
    <cellStyle name="Accent4 2 2 2" xfId="1646"/>
    <cellStyle name="Accent4 2_Transport" xfId="1647"/>
    <cellStyle name="Accent4 3" xfId="1648"/>
    <cellStyle name="Accent4 4" xfId="1649"/>
    <cellStyle name="Accent4 5" xfId="1650"/>
    <cellStyle name="Accent4 6" xfId="1651"/>
    <cellStyle name="Accent5" xfId="1652" builtinId="45" customBuiltin="1"/>
    <cellStyle name="Accent5 2" xfId="1653"/>
    <cellStyle name="Accent5 3" xfId="1654"/>
    <cellStyle name="Accent5 4" xfId="1655"/>
    <cellStyle name="Accent5 5" xfId="1656"/>
    <cellStyle name="Accent5 6" xfId="1657"/>
    <cellStyle name="Accent6" xfId="1658" builtinId="49" customBuiltin="1"/>
    <cellStyle name="Accent6 2" xfId="1659"/>
    <cellStyle name="Accent6 2 2" xfId="1660"/>
    <cellStyle name="Accent6 3" xfId="1661"/>
    <cellStyle name="Accent6 4" xfId="1662"/>
    <cellStyle name="Accent6 5" xfId="1663"/>
    <cellStyle name="Accent6 6" xfId="1664"/>
    <cellStyle name="AggblueBoldCels" xfId="1665"/>
    <cellStyle name="AggblueCels" xfId="1666"/>
    <cellStyle name="AggBoldCells" xfId="1667"/>
    <cellStyle name="AggCels" xfId="1668"/>
    <cellStyle name="AggGreen" xfId="1669"/>
    <cellStyle name="AggGreen12" xfId="1670"/>
    <cellStyle name="AggOrange" xfId="1671"/>
    <cellStyle name="AggOrange9" xfId="1672"/>
    <cellStyle name="AggOrangeLB_2x" xfId="1673"/>
    <cellStyle name="AggOrangeLBorder" xfId="1674"/>
    <cellStyle name="AggOrangeRBorder" xfId="1675"/>
    <cellStyle name="ANCLAS,REZONES Y SUS PARTES,DE FUNDICION,DE HIERRO O DE ACERO" xfId="1676"/>
    <cellStyle name="Avertissement 2" xfId="1677"/>
    <cellStyle name="Avertissement 2 2" xfId="1678"/>
    <cellStyle name="Avertissement 3" xfId="1679"/>
    <cellStyle name="Avertissement 4" xfId="1680"/>
    <cellStyle name="Avertissement 5" xfId="1681"/>
    <cellStyle name="Avertissement 6" xfId="1682"/>
    <cellStyle name="Bad" xfId="1683"/>
    <cellStyle name="Bad 2" xfId="1684"/>
    <cellStyle name="Berekening" xfId="1685"/>
    <cellStyle name="Bold GHG Numbers (0.00)" xfId="1686"/>
    <cellStyle name="Bron" xfId="1687"/>
    <cellStyle name="Bron, Thema en Noten" xfId="1688"/>
    <cellStyle name="C01_Main head" xfId="1689"/>
    <cellStyle name="C02_Column heads" xfId="1690"/>
    <cellStyle name="C03_Sub head bold" xfId="1691"/>
    <cellStyle name="C03a_Sub head" xfId="1692"/>
    <cellStyle name="C04_Total text white bold" xfId="1693"/>
    <cellStyle name="C04a_Total text black with rule" xfId="1694"/>
    <cellStyle name="C05_Main text" xfId="1695"/>
    <cellStyle name="C06_Figs" xfId="1696"/>
    <cellStyle name="C07_Figs 1 dec percent" xfId="1697"/>
    <cellStyle name="C08_Figs 1 decimal" xfId="1698"/>
    <cellStyle name="C09_Notes" xfId="1699"/>
    <cellStyle name="Calcul 2" xfId="1700"/>
    <cellStyle name="Calcul 2 2" xfId="1701"/>
    <cellStyle name="Calcul 2 3" xfId="1702"/>
    <cellStyle name="Calcul 2_bois énergie 2011" xfId="1703"/>
    <cellStyle name="Calcul 3" xfId="1704"/>
    <cellStyle name="Calcul 4" xfId="1705"/>
    <cellStyle name="Calcul 5" xfId="1706"/>
    <cellStyle name="Calcul 6" xfId="1707"/>
    <cellStyle name="Calculation" xfId="1708"/>
    <cellStyle name="Cellule liée 2" xfId="1709"/>
    <cellStyle name="Cellule liée 2 2" xfId="1710"/>
    <cellStyle name="Cellule liée 3" xfId="1711"/>
    <cellStyle name="Cellule liée 4" xfId="1712"/>
    <cellStyle name="Cellule liée 5" xfId="1713"/>
    <cellStyle name="Cellule liée 6" xfId="1714"/>
    <cellStyle name="Check Cell" xfId="1715"/>
    <cellStyle name="Check Cell 2" xfId="1716"/>
    <cellStyle name="Comma [0]" xfId="1717"/>
    <cellStyle name="Comma [0] 2" xfId="1718"/>
    <cellStyle name="Comma_cah1998m_fr" xfId="1719"/>
    <cellStyle name="Commentaire 2" xfId="1720"/>
    <cellStyle name="Commentaire 2 2" xfId="1721"/>
    <cellStyle name="Commentaire 3" xfId="1722"/>
    <cellStyle name="Commentaire 3 2" xfId="1723"/>
    <cellStyle name="Commentaire 3_bois énergie 2011" xfId="1724"/>
    <cellStyle name="Commentaire 4" xfId="1725"/>
    <cellStyle name="Commentaire 5" xfId="1726"/>
    <cellStyle name="Commentaire 6" xfId="1727"/>
    <cellStyle name="Constants" xfId="1728"/>
    <cellStyle name="Controlecel" xfId="1729"/>
    <cellStyle name="Cover" xfId="1730"/>
    <cellStyle name="Cover 2" xfId="1731"/>
    <cellStyle name="Cover 2 2" xfId="1732"/>
    <cellStyle name="Cover 3" xfId="1733"/>
    <cellStyle name="Cover_Autoproducteurs" xfId="1734"/>
    <cellStyle name="Currency [0]" xfId="1735"/>
    <cellStyle name="Currency [0] 2" xfId="1736"/>
    <cellStyle name="Currency 0,0" xfId="1737"/>
    <cellStyle name="Currency_Balance Sheets - Templates" xfId="1738"/>
    <cellStyle name="CustomCellsOrange" xfId="1739"/>
    <cellStyle name="CustomizationCells" xfId="1740"/>
    <cellStyle name="CustomizationGreenCells" xfId="1741"/>
    <cellStyle name="Date" xfId="1742"/>
    <cellStyle name="Date 2" xfId="1743"/>
    <cellStyle name="DateTime" xfId="1744"/>
    <cellStyle name="DateTime 2" xfId="1745"/>
    <cellStyle name="Dezimal [0]_car park new" xfId="1746"/>
    <cellStyle name="Dezimal_car park new" xfId="1747"/>
    <cellStyle name="DocBox_EmptyRow" xfId="1748"/>
    <cellStyle name="Empty_B_border" xfId="1749"/>
    <cellStyle name="Entrée 2" xfId="1750"/>
    <cellStyle name="Entrée 2 2" xfId="1751"/>
    <cellStyle name="Entrée 3" xfId="1752"/>
    <cellStyle name="Entrée 4" xfId="1753"/>
    <cellStyle name="Entrée 5" xfId="1754"/>
    <cellStyle name="Entrée 6" xfId="1755"/>
    <cellStyle name="Euro" xfId="1756"/>
    <cellStyle name="Euro 2" xfId="1757"/>
    <cellStyle name="Euro 2 2" xfId="1758"/>
    <cellStyle name="Euro 2 2 2" xfId="2516"/>
    <cellStyle name="Euro 3" xfId="1759"/>
    <cellStyle name="Euro 3 2" xfId="2517"/>
    <cellStyle name="Euro 4" xfId="1760"/>
    <cellStyle name="Euro 4 2" xfId="2518"/>
    <cellStyle name="Euro_Calcul cons industrie 2011" xfId="1761"/>
    <cellStyle name="Excel Built-in Normal" xfId="1762"/>
    <cellStyle name="Excel Built-in Normal 2" xfId="1763"/>
    <cellStyle name="Explanatory Text" xfId="1764"/>
    <cellStyle name="Explanatory Text 2" xfId="1765"/>
    <cellStyle name="Gekoppelde cel" xfId="1766"/>
    <cellStyle name="Goed" xfId="1767"/>
    <cellStyle name="Good" xfId="1768"/>
    <cellStyle name="Good 2" xfId="1769"/>
    <cellStyle name="Heading 1" xfId="1770"/>
    <cellStyle name="Heading 1 2" xfId="1771"/>
    <cellStyle name="Heading 2" xfId="1772"/>
    <cellStyle name="Heading 2 2" xfId="1773"/>
    <cellStyle name="Heading 3" xfId="1774"/>
    <cellStyle name="Heading 3 2" xfId="1775"/>
    <cellStyle name="Heading 4" xfId="1776"/>
    <cellStyle name="Heading 4 2" xfId="1777"/>
    <cellStyle name="Headline" xfId="1778"/>
    <cellStyle name="Hyperlink 2" xfId="1779"/>
    <cellStyle name="Hyperlink 2 2" xfId="1780"/>
    <cellStyle name="Hyperlink 2_détail ener 2012 vs provisoire" xfId="1781"/>
    <cellStyle name="Input" xfId="1782"/>
    <cellStyle name="InputCells" xfId="1783"/>
    <cellStyle name="InputCells12" xfId="1784"/>
    <cellStyle name="Insatisfaisant 2" xfId="1785"/>
    <cellStyle name="Insatisfaisant 2 2" xfId="1786"/>
    <cellStyle name="Insatisfaisant 3" xfId="1787"/>
    <cellStyle name="Insatisfaisant 4" xfId="1788"/>
    <cellStyle name="Insatisfaisant 5" xfId="1789"/>
    <cellStyle name="Insatisfaisant 6" xfId="1790"/>
    <cellStyle name="IntCells" xfId="1791"/>
    <cellStyle name="Invoer" xfId="1792"/>
    <cellStyle name="Kleine titel" xfId="1793"/>
    <cellStyle name="Komma [0]_CRFReport-template" xfId="1794"/>
    <cellStyle name="Komma_CRFReport-template" xfId="1795"/>
    <cellStyle name="Kop 1" xfId="1796"/>
    <cellStyle name="Kop 2" xfId="1797"/>
    <cellStyle name="Kop 3" xfId="1798"/>
    <cellStyle name="Kop 4" xfId="1799"/>
    <cellStyle name="Lien hypertexte" xfId="1800" builtinId="8"/>
    <cellStyle name="Lien hypertexte 2" xfId="1801"/>
    <cellStyle name="Lien hypertexte 2 2" xfId="1802"/>
    <cellStyle name="Lien hypertexte 2 3" xfId="1803"/>
    <cellStyle name="Lien hypertexte 2 4" xfId="1804"/>
    <cellStyle name="Lien hypertexte 2_Global2012PROVISOIRE" xfId="1805"/>
    <cellStyle name="Lien hypertexte 3" xfId="1806"/>
    <cellStyle name="Linked Cell" xfId="1807"/>
    <cellStyle name="Menu" xfId="1808"/>
    <cellStyle name="Menu 2" xfId="1809"/>
    <cellStyle name="Menu 2 2" xfId="1810"/>
    <cellStyle name="Milliers 2" xfId="1811"/>
    <cellStyle name="Milliers 3" xfId="1812"/>
    <cellStyle name="Monétaire 2" xfId="1813"/>
    <cellStyle name="Monétaire 2 2" xfId="1814"/>
    <cellStyle name="Monétaire 3" xfId="1815"/>
    <cellStyle name="Monétaire 3 2" xfId="1816"/>
    <cellStyle name="Neutraal" xfId="1817"/>
    <cellStyle name="Neutral" xfId="1818"/>
    <cellStyle name="Neutral 2" xfId="1819"/>
    <cellStyle name="Neutre 2" xfId="1820"/>
    <cellStyle name="Neutre 2 2" xfId="1821"/>
    <cellStyle name="Neutre 3" xfId="1822"/>
    <cellStyle name="Neutre 4" xfId="1823"/>
    <cellStyle name="Neutre 5" xfId="1824"/>
    <cellStyle name="Neutre 6" xfId="1825"/>
    <cellStyle name="Norm1" xfId="1826"/>
    <cellStyle name="Norm1 10" xfId="1827"/>
    <cellStyle name="Norm1 10 2" xfId="1828"/>
    <cellStyle name="Norm1 10_SPW_SPF_MT_kmParTypeVéhTypeRoute1985_2010_ECO_RW09_011211" xfId="1829"/>
    <cellStyle name="Norm1 11" xfId="1830"/>
    <cellStyle name="Norm1 11 2" xfId="1831"/>
    <cellStyle name="Norm1 11_SPW_SPF_MT_kmParTypeVéhTypeRoute1985_2010_ECO_RW09_011211" xfId="1832"/>
    <cellStyle name="Norm1 2" xfId="1833"/>
    <cellStyle name="Norm1 3" xfId="1834"/>
    <cellStyle name="Norm1 4" xfId="1835"/>
    <cellStyle name="Norm1 5" xfId="1836"/>
    <cellStyle name="Norm1 6" xfId="1837"/>
    <cellStyle name="Norm1 6 2" xfId="1838"/>
    <cellStyle name="Norm1 6 2 2" xfId="1839"/>
    <cellStyle name="Norm1 6 2 3" xfId="1840"/>
    <cellStyle name="Norm1 6 2 4" xfId="1841"/>
    <cellStyle name="Norm1 6 2 4 2" xfId="1842"/>
    <cellStyle name="Norm1 6 2 4_SPW_SPF_MT_kmParTypeVéhTypeRoute1985_2010_ECO_RW09_011211" xfId="1843"/>
    <cellStyle name="Norm1 6 2 5" xfId="1844"/>
    <cellStyle name="Norm1 6 2 5 2" xfId="1845"/>
    <cellStyle name="Norm1 6 2 5_SPW_SPF_MT_kmParTypeVéhTypeRoute1985_2010_ECO_RW09_011211" xfId="1846"/>
    <cellStyle name="Norm1 6 2_SPW_SPF_MT_kmParTypeVéhTypeRoute1985_2010_ECO_RW09_011211" xfId="1847"/>
    <cellStyle name="Norm1 6 3" xfId="1848"/>
    <cellStyle name="Norm1 6 3 2" xfId="1849"/>
    <cellStyle name="Norm1 6 3 3" xfId="1850"/>
    <cellStyle name="Norm1 6 3 3 2" xfId="1851"/>
    <cellStyle name="Norm1 6 3 3_SPW_SPF_MT_kmParTypeVéhTypeRoute1985_2010_ECO_RW09_011211" xfId="1852"/>
    <cellStyle name="Norm1 6 3 4" xfId="1853"/>
    <cellStyle name="Norm1 6 3 4 2" xfId="1854"/>
    <cellStyle name="Norm1 6 3 4_SPW_SPF_MT_kmParTypeVéhTypeRoute1985_2010_ECO_RW09_011211" xfId="1855"/>
    <cellStyle name="Norm1 6 3_SPW_SPF_MT_kmParTypeVéhTypeRoute1985_2010_ECO_RW09_011211" xfId="1856"/>
    <cellStyle name="Norm1 7" xfId="1857"/>
    <cellStyle name="Norm1 8" xfId="1858"/>
    <cellStyle name="Norm1 9" xfId="1859"/>
    <cellStyle name="Norm1 9 2" xfId="1860"/>
    <cellStyle name="Norm1 9_SPW_SPF_MT_kmParTypeVéhTypeRoute1985_2010_ECO_RW09_011211" xfId="1861"/>
    <cellStyle name="Norm1_Bois dom" xfId="1862"/>
    <cellStyle name="Normal" xfId="0" builtinId="0"/>
    <cellStyle name="Normal 10" xfId="1863"/>
    <cellStyle name="Normal 10 2" xfId="1864"/>
    <cellStyle name="Normal 10 3" xfId="1865"/>
    <cellStyle name="Normal 10 4" xfId="1866"/>
    <cellStyle name="Normal 10 5" xfId="1867"/>
    <cellStyle name="Normal 11" xfId="1868"/>
    <cellStyle name="Normal 11 2" xfId="1869"/>
    <cellStyle name="Normal 11 3" xfId="1870"/>
    <cellStyle name="Normal 11 4" xfId="1871"/>
    <cellStyle name="Normal 11 5" xfId="1872"/>
    <cellStyle name="Normal 11_SPW_SPF_MT_kmParTypeVéhTypeRoute1985_2010_ECO_RW09_011211" xfId="1873"/>
    <cellStyle name="Normal 12" xfId="1874"/>
    <cellStyle name="Normal 13" xfId="1875"/>
    <cellStyle name="Normal 14" xfId="1876"/>
    <cellStyle name="Normal 15" xfId="1877"/>
    <cellStyle name="Normal 16" xfId="1878"/>
    <cellStyle name="Normal 17" xfId="1879"/>
    <cellStyle name="Normal 18" xfId="1880"/>
    <cellStyle name="Normal 19" xfId="1881"/>
    <cellStyle name="Normal 2" xfId="1882"/>
    <cellStyle name="Normal 2 10" xfId="1883"/>
    <cellStyle name="Normal 2 11" xfId="1884"/>
    <cellStyle name="Normal 2 11 2" xfId="2519"/>
    <cellStyle name="Normal 2 2" xfId="1885"/>
    <cellStyle name="Normal 2 2 2" xfId="1886"/>
    <cellStyle name="Normal 2 2_Global2011PROVISOIRE" xfId="1887"/>
    <cellStyle name="Normal 2 3" xfId="1888"/>
    <cellStyle name="Normal 2 3 2" xfId="1889"/>
    <cellStyle name="Normal 2 3_détail ener 2012 vs provisoire" xfId="1890"/>
    <cellStyle name="Normal 2 4" xfId="1891"/>
    <cellStyle name="Normal 2 5" xfId="1892"/>
    <cellStyle name="Normal 2 6" xfId="1893"/>
    <cellStyle name="Normal 2 7" xfId="1894"/>
    <cellStyle name="Normal 2 8" xfId="1895"/>
    <cellStyle name="Normal 2 9" xfId="1896"/>
    <cellStyle name="Normal 2_320 PARACHIM" xfId="1897"/>
    <cellStyle name="Normal 20" xfId="1898"/>
    <cellStyle name="Normal 21" xfId="1899"/>
    <cellStyle name="Normal 22" xfId="1900"/>
    <cellStyle name="Normal 23" xfId="1901"/>
    <cellStyle name="Normal 23 2" xfId="1902"/>
    <cellStyle name="Normal 23 3" xfId="1903"/>
    <cellStyle name="Normal 23 4" xfId="1904"/>
    <cellStyle name="Normal 23_SPW_SPF_MT_kmParTypeVéhTypeRoute1985_2010_ECO_RW09_011211" xfId="1905"/>
    <cellStyle name="Normal 24" xfId="1906"/>
    <cellStyle name="Normal 24 2" xfId="1907"/>
    <cellStyle name="Normal 24_SPW_SPF_MT_kmParTypeVéhTypeRoute1985_2010_ECO_RW09_011211" xfId="1908"/>
    <cellStyle name="Normal 25" xfId="1909"/>
    <cellStyle name="Normal 26" xfId="1910"/>
    <cellStyle name="Normal 26 2" xfId="1911"/>
    <cellStyle name="Normal 26_SPW_SPF_MT_kmParTypeVéhTypeRoute1985_2010_ECO_RW09_011211" xfId="1912"/>
    <cellStyle name="Normal 27" xfId="1913"/>
    <cellStyle name="Normal 28" xfId="2520"/>
    <cellStyle name="Normal 3" xfId="1914"/>
    <cellStyle name="Normal 3 10" xfId="1915"/>
    <cellStyle name="Normal 3 11" xfId="1916"/>
    <cellStyle name="Normal 3 12" xfId="1917"/>
    <cellStyle name="Normal 3 13" xfId="1918"/>
    <cellStyle name="Normal 3 2" xfId="1919"/>
    <cellStyle name="Normal 3 2 2" xfId="1920"/>
    <cellStyle name="Normal 3 2 3" xfId="1921"/>
    <cellStyle name="Normal 3 2_SPW_SPF_MT_kmParTypeVéhTypeRoute1985_2010_ECO_RW09_011211" xfId="1922"/>
    <cellStyle name="Normal 3 3" xfId="1923"/>
    <cellStyle name="Normal 3 3 2" xfId="1924"/>
    <cellStyle name="Normal 3 3 3" xfId="1925"/>
    <cellStyle name="Normal 3 3_SPW_SPF_MT_kmParTypeVéhTypeRoute1985_2010_ECO_RW09_011211" xfId="1926"/>
    <cellStyle name="Normal 3 4" xfId="1927"/>
    <cellStyle name="Normal 3 4 2" xfId="1928"/>
    <cellStyle name="Normal 3 4 3" xfId="1929"/>
    <cellStyle name="Normal 3 4_SPW_SPF_MT_kmParTypeVéhTypeRoute1985_2010_ECO_RW09_011211" xfId="1930"/>
    <cellStyle name="Normal 3 5" xfId="1931"/>
    <cellStyle name="Normal 3 5 2" xfId="1932"/>
    <cellStyle name="Normal 3 5 3" xfId="1933"/>
    <cellStyle name="Normal 3 5_SPW_SPF_MT_kmParTypeVéhTypeRoute1985_2010_ECO_RW09_011211" xfId="1934"/>
    <cellStyle name="Normal 3 6" xfId="1935"/>
    <cellStyle name="Normal 3 6 2" xfId="1936"/>
    <cellStyle name="Normal 3 6 3" xfId="1937"/>
    <cellStyle name="Normal 3 6_SPW_SPF_MT_kmParTypeVéhTypeRoute1985_2010_ECO_RW09_011211" xfId="1938"/>
    <cellStyle name="Normal 3 7" xfId="1939"/>
    <cellStyle name="Normal 3 7 2" xfId="1940"/>
    <cellStyle name="Normal 3 7 3" xfId="1941"/>
    <cellStyle name="Normal 3 7_SPW_SPF_MT_kmParTypeVéhTypeRoute1985_2010_ECO_RW09_011211" xfId="1942"/>
    <cellStyle name="Normal 3 8" xfId="1943"/>
    <cellStyle name="Normal 3 8 2" xfId="1944"/>
    <cellStyle name="Normal 3 8 3" xfId="1945"/>
    <cellStyle name="Normal 3 8_SPW_SPF_MT_kmParTypeVéhTypeRoute1985_2010_ECO_RW09_011211" xfId="1946"/>
    <cellStyle name="Normal 3 9" xfId="1947"/>
    <cellStyle name="Normal 3_320 PARACHIM" xfId="1948"/>
    <cellStyle name="Normal 4" xfId="1949"/>
    <cellStyle name="Normal 4 10" xfId="1950"/>
    <cellStyle name="Normal 4 11" xfId="1951"/>
    <cellStyle name="Normal 4 2" xfId="1952"/>
    <cellStyle name="Normal 4 2 2" xfId="1953"/>
    <cellStyle name="Normal 4 2 3" xfId="1954"/>
    <cellStyle name="Normal 4 2_SPW_SPF_MT_kmParTypeVéhTypeRoute1985_2010_ECO_RW09_011211" xfId="1955"/>
    <cellStyle name="Normal 4 3" xfId="1956"/>
    <cellStyle name="Normal 4 3 2" xfId="1957"/>
    <cellStyle name="Normal 4 3 3" xfId="1958"/>
    <cellStyle name="Normal 4 3_SPW_SPF_MT_kmParTypeVéhTypeRoute1985_2010_ECO_RW09_011211" xfId="1959"/>
    <cellStyle name="Normal 4 4" xfId="1960"/>
    <cellStyle name="Normal 4 4 2" xfId="1961"/>
    <cellStyle name="Normal 4 4 3" xfId="1962"/>
    <cellStyle name="Normal 4 4_SPW_SPF_MT_kmParTypeVéhTypeRoute1985_2010_ECO_RW09_011211" xfId="1963"/>
    <cellStyle name="Normal 4 5" xfId="1964"/>
    <cellStyle name="Normal 4 5 2" xfId="1965"/>
    <cellStyle name="Normal 4 5 3" xfId="1966"/>
    <cellStyle name="Normal 4 5_SPW_SPF_MT_kmParTypeVéhTypeRoute1985_2010_ECO_RW09_011211" xfId="1967"/>
    <cellStyle name="Normal 4 6" xfId="1968"/>
    <cellStyle name="Normal 4 6 2" xfId="1969"/>
    <cellStyle name="Normal 4 6 3" xfId="1970"/>
    <cellStyle name="Normal 4 6_SPW_SPF_MT_kmParTypeVéhTypeRoute1985_2010_ECO_RW09_011211" xfId="1971"/>
    <cellStyle name="Normal 4 7" xfId="1972"/>
    <cellStyle name="Normal 4 7 2" xfId="1973"/>
    <cellStyle name="Normal 4 7 3" xfId="1974"/>
    <cellStyle name="Normal 4 7_SPW_SPF_MT_kmParTypeVéhTypeRoute1985_2010_ECO_RW09_011211" xfId="1975"/>
    <cellStyle name="Normal 4 8" xfId="1976"/>
    <cellStyle name="Normal 4 8 2" xfId="1977"/>
    <cellStyle name="Normal 4 8 3" xfId="1978"/>
    <cellStyle name="Normal 4 8_SPW_SPF_MT_kmParTypeVéhTypeRoute1985_2010_ECO_RW09_011211" xfId="1979"/>
    <cellStyle name="Normal 4 9" xfId="1980"/>
    <cellStyle name="Normal 4_estim 2011 ferrov" xfId="1981"/>
    <cellStyle name="Normal 5" xfId="1982"/>
    <cellStyle name="Normal 5 2" xfId="1983"/>
    <cellStyle name="Normal 5 3" xfId="1984"/>
    <cellStyle name="Normal 5 4" xfId="1985"/>
    <cellStyle name="Normal 5 5" xfId="1986"/>
    <cellStyle name="Normal 5 6" xfId="1987"/>
    <cellStyle name="Normal 5 7" xfId="1988"/>
    <cellStyle name="Normal 5_Global2011PROVISOIRE" xfId="1989"/>
    <cellStyle name="Normal 6" xfId="1990"/>
    <cellStyle name="Normal 6 2" xfId="1991"/>
    <cellStyle name="Normal 6 2 2" xfId="1992"/>
    <cellStyle name="Normal 6 2 3" xfId="1993"/>
    <cellStyle name="Normal 6 2 3 2" xfId="1994"/>
    <cellStyle name="Normal 6 2 3_SPW_SPF_MT_kmParTypeVéhTypeRoute1985_2010_ECO_RW09_011211" xfId="1995"/>
    <cellStyle name="Normal 6 2 4" xfId="1996"/>
    <cellStyle name="Normal 6 2 4 2" xfId="1997"/>
    <cellStyle name="Normal 6 2 4_SPW_SPF_MT_kmParTypeVéhTypeRoute1985_2010_ECO_RW09_011211" xfId="1998"/>
    <cellStyle name="Normal 6 2_SPW_SPF_MT_kmParTypeVéhTypeRoute1985_2010_ECO_RW09_011211" xfId="1999"/>
    <cellStyle name="Normal 6 3" xfId="2000"/>
    <cellStyle name="Normal 6 3 2" xfId="2001"/>
    <cellStyle name="Normal 6 3 3" xfId="2002"/>
    <cellStyle name="Normal 6 3 3 2" xfId="2003"/>
    <cellStyle name="Normal 6 3 3_SPW_SPF_MT_kmParTypeVéhTypeRoute1985_2010_ECO_RW09_011211" xfId="2004"/>
    <cellStyle name="Normal 6 3 4" xfId="2005"/>
    <cellStyle name="Normal 6 3 4 2" xfId="2006"/>
    <cellStyle name="Normal 6 3 4_SPW_SPF_MT_kmParTypeVéhTypeRoute1985_2010_ECO_RW09_011211" xfId="2007"/>
    <cellStyle name="Normal 6 3_SPW_SPF_MT_kmParTypeVéhTypeRoute1985_2010_ECO_RW09_011211" xfId="2008"/>
    <cellStyle name="Normal 6 4" xfId="2009"/>
    <cellStyle name="Normal 6 5" xfId="2010"/>
    <cellStyle name="Normal 6 6" xfId="2011"/>
    <cellStyle name="Normal 6 7" xfId="2012"/>
    <cellStyle name="Normal 6_SPW_SPF_MT_kmParTypeVéhTypeRoute1985_2010_ECO_RW09_011211" xfId="2013"/>
    <cellStyle name="Normal 7" xfId="2014"/>
    <cellStyle name="Normal 7 2" xfId="2015"/>
    <cellStyle name="Normal 7 2 2" xfId="2016"/>
    <cellStyle name="Normal 7 2 3" xfId="2017"/>
    <cellStyle name="Normal 7 2 3 2" xfId="2018"/>
    <cellStyle name="Normal 7 2 3_SPW_SPF_MT_kmParTypeVéhTypeRoute1985_2010_ECO_RW09_011211" xfId="2019"/>
    <cellStyle name="Normal 7 2 4" xfId="2020"/>
    <cellStyle name="Normal 7 2 4 2" xfId="2021"/>
    <cellStyle name="Normal 7 2 4_SPW_SPF_MT_kmParTypeVéhTypeRoute1985_2010_ECO_RW09_011211" xfId="2022"/>
    <cellStyle name="Normal 7 2_SPW_SPF_MT_kmParTypeVéhTypeRoute1985_2010_ECO_RW09_011211" xfId="2023"/>
    <cellStyle name="Normal 7 3" xfId="2024"/>
    <cellStyle name="Normal 7 3 2" xfId="2025"/>
    <cellStyle name="Normal 7 3 3" xfId="2026"/>
    <cellStyle name="Normal 7 3 3 2" xfId="2027"/>
    <cellStyle name="Normal 7 3 3_SPW_SPF_MT_kmParTypeVéhTypeRoute1985_2010_ECO_RW09_011211" xfId="2028"/>
    <cellStyle name="Normal 7 3 4" xfId="2029"/>
    <cellStyle name="Normal 7 3 4 2" xfId="2030"/>
    <cellStyle name="Normal 7 3 4_SPW_SPF_MT_kmParTypeVéhTypeRoute1985_2010_ECO_RW09_011211" xfId="2031"/>
    <cellStyle name="Normal 7 3_SPW_SPF_MT_kmParTypeVéhTypeRoute1985_2010_ECO_RW09_011211" xfId="2032"/>
    <cellStyle name="Normal 7 4" xfId="2033"/>
    <cellStyle name="Normal 7 5" xfId="2034"/>
    <cellStyle name="Normal 7 6" xfId="2035"/>
    <cellStyle name="Normal 7 7" xfId="2036"/>
    <cellStyle name="Normal 7_SPW_SPF_MT_kmParTypeVéhTypeRoute1985_2010_ECO_RW09_011211" xfId="2037"/>
    <cellStyle name="Normal 8" xfId="2038"/>
    <cellStyle name="Normal 8 2" xfId="2039"/>
    <cellStyle name="Normal 8 2 2" xfId="2040"/>
    <cellStyle name="Normal 8 2 3" xfId="2041"/>
    <cellStyle name="Normal 8 2_SPW_SPF_MT_kmParTypeVéhTypeRoute1985_2010_ECO_RW09_011211" xfId="2042"/>
    <cellStyle name="Normal 8 3" xfId="2043"/>
    <cellStyle name="Normal 8 3 2" xfId="2044"/>
    <cellStyle name="Normal 8 3 3" xfId="2045"/>
    <cellStyle name="Normal 8 3_SPW_SPF_MT_kmParTypeVéhTypeRoute1985_2010_ECO_RW09_011211" xfId="2046"/>
    <cellStyle name="Normal 8 4" xfId="2047"/>
    <cellStyle name="Normal 8 4 2" xfId="2048"/>
    <cellStyle name="Normal 8 4 3" xfId="2049"/>
    <cellStyle name="Normal 8 4_SPW_SPF_MT_kmParTypeVéhTypeRoute1985_2010_ECO_RW09_011211" xfId="2050"/>
    <cellStyle name="Normal 8 5" xfId="2051"/>
    <cellStyle name="Normal 8 6" xfId="2052"/>
    <cellStyle name="Normal 8 7" xfId="2053"/>
    <cellStyle name="Normal 8_SPW_SPF_MT_kmParTypeVéhTypeRoute1985_2010_ECO_RW09_011211" xfId="2054"/>
    <cellStyle name="Normal 9" xfId="2055"/>
    <cellStyle name="Normal 9 2" xfId="2056"/>
    <cellStyle name="Normal 9 2 2" xfId="2057"/>
    <cellStyle name="Normal 9 2 2 2" xfId="2058"/>
    <cellStyle name="Normal 9 2 2 3" xfId="2059"/>
    <cellStyle name="Normal 9 2 2_SPW_SPF_MT_kmParTypeVéhTypeRoute1985_2010_ECO_RW09_011211" xfId="2060"/>
    <cellStyle name="Normal 9 2 3" xfId="2061"/>
    <cellStyle name="Normal 9 2 3 2" xfId="2062"/>
    <cellStyle name="Normal 9 2 3 3" xfId="2063"/>
    <cellStyle name="Normal 9 2 3_SPW_SPF_MT_kmParTypeVéhTypeRoute1985_2010_ECO_RW09_011211" xfId="2064"/>
    <cellStyle name="Normal 9 2 4" xfId="2065"/>
    <cellStyle name="Normal 9 2 5" xfId="2066"/>
    <cellStyle name="Normal 9 2 5 2" xfId="2067"/>
    <cellStyle name="Normal 9 2 5_SPW_SPF_MT_kmParTypeVéhTypeRoute1985_2010_ECO_RW09_011211" xfId="2068"/>
    <cellStyle name="Normal 9 2 6" xfId="2069"/>
    <cellStyle name="Normal 9 2 6 2" xfId="2070"/>
    <cellStyle name="Normal 9 2 6_SPW_SPF_MT_kmParTypeVéhTypeRoute1985_2010_ECO_RW09_011211" xfId="2071"/>
    <cellStyle name="Normal 9 2_SPW_SPF_MT_kmParTypeVéhTypeRoute1985_2010_ECO_RW09_011211" xfId="2072"/>
    <cellStyle name="Normal 9 3" xfId="2073"/>
    <cellStyle name="Normal 9 3 2" xfId="2074"/>
    <cellStyle name="Normal 9 3 3" xfId="2075"/>
    <cellStyle name="Normal 9 3 3 2" xfId="2076"/>
    <cellStyle name="Normal 9 3 3_SPW_SPF_MT_kmParTypeVéhTypeRoute1985_2010_ECO_RW09_011211" xfId="2077"/>
    <cellStyle name="Normal 9 3 4" xfId="2078"/>
    <cellStyle name="Normal 9 3 4 2" xfId="2079"/>
    <cellStyle name="Normal 9 3 4_SPW_SPF_MT_kmParTypeVéhTypeRoute1985_2010_ECO_RW09_011211" xfId="2080"/>
    <cellStyle name="Normal 9 3_SPW_SPF_MT_kmParTypeVéhTypeRoute1985_2010_ECO_RW09_011211" xfId="2081"/>
    <cellStyle name="Normal 9 4" xfId="2082"/>
    <cellStyle name="Normal 9 5" xfId="2083"/>
    <cellStyle name="Normal 9 6" xfId="2084"/>
    <cellStyle name="Normal 9_SPW_SPF_MT_kmParTypeVéhTypeRoute1985_2010_ECO_RW09_011211" xfId="2085"/>
    <cellStyle name="Normal GHG Numbers (0.00)" xfId="2086"/>
    <cellStyle name="Normal GHG Textfiels Bold" xfId="2087"/>
    <cellStyle name="Normal GHG whole table" xfId="2088"/>
    <cellStyle name="Normal GHG-Shade" xfId="2089"/>
    <cellStyle name="Normal_1.10.4  is_2009_population_active_independants" xfId="2090"/>
    <cellStyle name="Normal_5.2_petite_enfance" xfId="2091"/>
    <cellStyle name="Normal_ATABN08_02-01ewsrrbew" xfId="2092"/>
    <cellStyle name="Note" xfId="2093"/>
    <cellStyle name="Note 2" xfId="2094"/>
    <cellStyle name="Notitie" xfId="2095"/>
    <cellStyle name="Ongeldig" xfId="2096"/>
    <cellStyle name="Output" xfId="2097"/>
    <cellStyle name="Output 2" xfId="2098"/>
    <cellStyle name="Pattern" xfId="2099"/>
    <cellStyle name="Percent 2" xfId="2100"/>
    <cellStyle name="Percent 2 2" xfId="2101"/>
    <cellStyle name="Percent 3" xfId="2102"/>
    <cellStyle name="Pourcentage 10" xfId="2103"/>
    <cellStyle name="Pourcentage 10 2" xfId="2104"/>
    <cellStyle name="Pourcentage 10 2 2" xfId="2105"/>
    <cellStyle name="Pourcentage 10 3" xfId="2106"/>
    <cellStyle name="Pourcentage 10 4" xfId="2107"/>
    <cellStyle name="Pourcentage 10 4 2" xfId="2108"/>
    <cellStyle name="Pourcentage 11" xfId="2109"/>
    <cellStyle name="Pourcentage 11 2" xfId="2110"/>
    <cellStyle name="Pourcentage 11 3" xfId="2111"/>
    <cellStyle name="Pourcentage 12" xfId="2112"/>
    <cellStyle name="Pourcentage 13" xfId="2113"/>
    <cellStyle name="Pourcentage 14" xfId="2114"/>
    <cellStyle name="Pourcentage 14 2" xfId="2115"/>
    <cellStyle name="Pourcentage 15" xfId="2116"/>
    <cellStyle name="Pourcentage 2" xfId="2117"/>
    <cellStyle name="Pourcentage 2 2" xfId="2118"/>
    <cellStyle name="Pourcentage 2 2 2" xfId="2119"/>
    <cellStyle name="Pourcentage 2 2_Global2011PROVISOIRE" xfId="2120"/>
    <cellStyle name="Pourcentage 2 3" xfId="2121"/>
    <cellStyle name="Pourcentage 2 4" xfId="2122"/>
    <cellStyle name="Pourcentage 2 4 2" xfId="2123"/>
    <cellStyle name="Pourcentage 3" xfId="2124"/>
    <cellStyle name="Pourcentage 3 2" xfId="2125"/>
    <cellStyle name="Pourcentage 3 2 2" xfId="2126"/>
    <cellStyle name="Pourcentage 3 3" xfId="2127"/>
    <cellStyle name="Pourcentage 3 4" xfId="2128"/>
    <cellStyle name="Pourcentage 3 4 2" xfId="2129"/>
    <cellStyle name="Pourcentage 4" xfId="2130"/>
    <cellStyle name="Pourcentage 4 10" xfId="2131"/>
    <cellStyle name="Pourcentage 4 10 2" xfId="2132"/>
    <cellStyle name="Pourcentage 4 2" xfId="2133"/>
    <cellStyle name="Pourcentage 4 3" xfId="2134"/>
    <cellStyle name="Pourcentage 4 4" xfId="2135"/>
    <cellStyle name="Pourcentage 4 5" xfId="2136"/>
    <cellStyle name="Pourcentage 4 6" xfId="2137"/>
    <cellStyle name="Pourcentage 4 6 2" xfId="2138"/>
    <cellStyle name="Pourcentage 4 6 2 2" xfId="2139"/>
    <cellStyle name="Pourcentage 4 6 2 3" xfId="2140"/>
    <cellStyle name="Pourcentage 4 6 2 4" xfId="2141"/>
    <cellStyle name="Pourcentage 4 6 2 4 2" xfId="2142"/>
    <cellStyle name="Pourcentage 4 6 2 5" xfId="2143"/>
    <cellStyle name="Pourcentage 4 6 2 5 2" xfId="2144"/>
    <cellStyle name="Pourcentage 4 6 3" xfId="2145"/>
    <cellStyle name="Pourcentage 4 6 3 2" xfId="2146"/>
    <cellStyle name="Pourcentage 4 6 3 3" xfId="2147"/>
    <cellStyle name="Pourcentage 4 6 3 3 2" xfId="2148"/>
    <cellStyle name="Pourcentage 4 6 3 4" xfId="2149"/>
    <cellStyle name="Pourcentage 4 6 3 4 2" xfId="2150"/>
    <cellStyle name="Pourcentage 4 7" xfId="2151"/>
    <cellStyle name="Pourcentage 4 8" xfId="2152"/>
    <cellStyle name="Pourcentage 4 9" xfId="2153"/>
    <cellStyle name="Pourcentage 4 9 2" xfId="2154"/>
    <cellStyle name="Pourcentage 5" xfId="2155"/>
    <cellStyle name="Pourcentage 5 2" xfId="2156"/>
    <cellStyle name="Pourcentage 5 2 2" xfId="2157"/>
    <cellStyle name="Pourcentage 5 3" xfId="2158"/>
    <cellStyle name="Pourcentage 5 4" xfId="2159"/>
    <cellStyle name="Pourcentage 5 4 2" xfId="2160"/>
    <cellStyle name="Pourcentage 6" xfId="2161"/>
    <cellStyle name="Pourcentage 6 2" xfId="2162"/>
    <cellStyle name="Pourcentage 6 2 2" xfId="2163"/>
    <cellStyle name="Pourcentage 6 3" xfId="2164"/>
    <cellStyle name="Pourcentage 6 4" xfId="2165"/>
    <cellStyle name="Pourcentage 6 4 2" xfId="2166"/>
    <cellStyle name="Pourcentage 7" xfId="2167"/>
    <cellStyle name="Pourcentage 7 2" xfId="2168"/>
    <cellStyle name="Pourcentage 7 2 2" xfId="2169"/>
    <cellStyle name="Pourcentage 7 3" xfId="2170"/>
    <cellStyle name="Pourcentage 7 4" xfId="2171"/>
    <cellStyle name="Pourcentage 7 4 2" xfId="2172"/>
    <cellStyle name="Pourcentage 8" xfId="2173"/>
    <cellStyle name="Pourcentage 8 2" xfId="2174"/>
    <cellStyle name="Pourcentage 8 2 2" xfId="2175"/>
    <cellStyle name="Pourcentage 8 3" xfId="2176"/>
    <cellStyle name="Pourcentage 8 4" xfId="2177"/>
    <cellStyle name="Pourcentage 8 4 2" xfId="2178"/>
    <cellStyle name="Pourcentage 9" xfId="2179"/>
    <cellStyle name="Pourcentage 9 2" xfId="2180"/>
    <cellStyle name="Pourcentage 9 2 2" xfId="2181"/>
    <cellStyle name="Pourcentage 9 3" xfId="2182"/>
    <cellStyle name="Pourcentage 9 4" xfId="2183"/>
    <cellStyle name="Pourcentage 9 4 2" xfId="2184"/>
    <cellStyle name="Procent 10" xfId="2185"/>
    <cellStyle name="Procent 11" xfId="2186"/>
    <cellStyle name="Procent 12" xfId="2187"/>
    <cellStyle name="Procent 13" xfId="2188"/>
    <cellStyle name="Procent 14" xfId="2189"/>
    <cellStyle name="Procent 15" xfId="2190"/>
    <cellStyle name="Procent 16" xfId="2191"/>
    <cellStyle name="Procent 17" xfId="2192"/>
    <cellStyle name="Procent 18" xfId="2193"/>
    <cellStyle name="Procent 19" xfId="2194"/>
    <cellStyle name="Procent 2" xfId="2195"/>
    <cellStyle name="Procent 20" xfId="2196"/>
    <cellStyle name="Procent 21" xfId="2197"/>
    <cellStyle name="Procent 22" xfId="2198"/>
    <cellStyle name="Procent 23" xfId="2199"/>
    <cellStyle name="Procent 24" xfId="2200"/>
    <cellStyle name="Procent 25" xfId="2201"/>
    <cellStyle name="Procent 26" xfId="2202"/>
    <cellStyle name="Procent 27" xfId="2203"/>
    <cellStyle name="Procent 28" xfId="2204"/>
    <cellStyle name="Procent 29" xfId="2205"/>
    <cellStyle name="Procent 3" xfId="2206"/>
    <cellStyle name="Procent 30" xfId="2207"/>
    <cellStyle name="Procent 31" xfId="2208"/>
    <cellStyle name="Procent 32" xfId="2209"/>
    <cellStyle name="Procent 33" xfId="2210"/>
    <cellStyle name="Procent 34" xfId="2211"/>
    <cellStyle name="Procent 35" xfId="2212"/>
    <cellStyle name="Procent 36" xfId="2213"/>
    <cellStyle name="Procent 37" xfId="2214"/>
    <cellStyle name="Procent 38" xfId="2215"/>
    <cellStyle name="Procent 39" xfId="2216"/>
    <cellStyle name="Procent 4" xfId="2217"/>
    <cellStyle name="Procent 40" xfId="2218"/>
    <cellStyle name="Procent 41" xfId="2219"/>
    <cellStyle name="Procent 5" xfId="2220"/>
    <cellStyle name="Procent 6" xfId="2221"/>
    <cellStyle name="Procent 7" xfId="2222"/>
    <cellStyle name="Procent 8" xfId="2223"/>
    <cellStyle name="Procent 9" xfId="2224"/>
    <cellStyle name="SAPBEXaggData" xfId="2225"/>
    <cellStyle name="SAPBEXaggDataEmph" xfId="2226"/>
    <cellStyle name="SAPBEXaggItem" xfId="2227"/>
    <cellStyle name="SAPBEXaggItemX" xfId="2228"/>
    <cellStyle name="SAPBEXchaText" xfId="2229"/>
    <cellStyle name="SAPBEXexcBad7" xfId="2230"/>
    <cellStyle name="SAPBEXexcBad8" xfId="2231"/>
    <cellStyle name="SAPBEXexcBad9" xfId="2232"/>
    <cellStyle name="SAPBEXexcCritical4" xfId="2233"/>
    <cellStyle name="SAPBEXexcCritical5" xfId="2234"/>
    <cellStyle name="SAPBEXexcCritical6" xfId="2235"/>
    <cellStyle name="SAPBEXexcGood1" xfId="2236"/>
    <cellStyle name="SAPBEXexcGood2" xfId="2237"/>
    <cellStyle name="SAPBEXexcGood3" xfId="2238"/>
    <cellStyle name="SAPBEXfilterDrill" xfId="2239"/>
    <cellStyle name="SAPBEXfilterItem" xfId="2240"/>
    <cellStyle name="SAPBEXfilterText" xfId="2241"/>
    <cellStyle name="SAPBEXformats" xfId="2242"/>
    <cellStyle name="SAPBEXheaderItem" xfId="2243"/>
    <cellStyle name="SAPBEXheaderText" xfId="2244"/>
    <cellStyle name="SAPBEXHLevel0" xfId="2245"/>
    <cellStyle name="SAPBEXHLevel0X" xfId="2246"/>
    <cellStyle name="SAPBEXHLevel1" xfId="2247"/>
    <cellStyle name="SAPBEXHLevel1X" xfId="2248"/>
    <cellStyle name="SAPBEXHLevel2" xfId="2249"/>
    <cellStyle name="SAPBEXHLevel2X" xfId="2250"/>
    <cellStyle name="SAPBEXHLevel3" xfId="2251"/>
    <cellStyle name="SAPBEXHLevel3X" xfId="2252"/>
    <cellStyle name="SAPBEXresData" xfId="2253"/>
    <cellStyle name="SAPBEXresDataEmph" xfId="2254"/>
    <cellStyle name="SAPBEXresItem" xfId="2255"/>
    <cellStyle name="SAPBEXresItemX" xfId="2256"/>
    <cellStyle name="SAPBEXstdData" xfId="2257"/>
    <cellStyle name="SAPBEXstdDataEmph" xfId="2258"/>
    <cellStyle name="SAPBEXstdItem" xfId="2259"/>
    <cellStyle name="SAPBEXstdItemX" xfId="2260"/>
    <cellStyle name="SAPBEXtitle" xfId="2261"/>
    <cellStyle name="SAPBEXundefined" xfId="2262"/>
    <cellStyle name="Satisfaisant 2" xfId="2263"/>
    <cellStyle name="Satisfaisant 2 2" xfId="2264"/>
    <cellStyle name="Satisfaisant 3" xfId="2265"/>
    <cellStyle name="Satisfaisant 4" xfId="2266"/>
    <cellStyle name="Satisfaisant 5" xfId="2267"/>
    <cellStyle name="Satisfaisant 6" xfId="2268"/>
    <cellStyle name="Shade" xfId="2269"/>
    <cellStyle name="Sortie 2" xfId="2270"/>
    <cellStyle name="Sortie 2 2" xfId="2271"/>
    <cellStyle name="Sortie 2 3" xfId="2272"/>
    <cellStyle name="Sortie 2_bois énergie 2011" xfId="2273"/>
    <cellStyle name="Sortie 3" xfId="2274"/>
    <cellStyle name="Sortie 4" xfId="2275"/>
    <cellStyle name="Sortie 5" xfId="2276"/>
    <cellStyle name="Sortie 6" xfId="2277"/>
    <cellStyle name="source" xfId="2278"/>
    <cellStyle name="source 10" xfId="2279"/>
    <cellStyle name="source 10 2" xfId="2280"/>
    <cellStyle name="source 10_SPW_SPF_MT_kmParTypeVéhTypeRoute1985_2010_ECO_RW09_011211" xfId="2281"/>
    <cellStyle name="source 2" xfId="2282"/>
    <cellStyle name="source 2 2" xfId="2283"/>
    <cellStyle name="source 2 3" xfId="2284"/>
    <cellStyle name="source 2_SPW_SPF_MT_kmParTypeVéhTypeRoute1985_2010_ECO_RW09_011211" xfId="2285"/>
    <cellStyle name="source 3" xfId="2286"/>
    <cellStyle name="source 3 2" xfId="2287"/>
    <cellStyle name="source 3 3" xfId="2288"/>
    <cellStyle name="source 3_SPW_SPF_MT_kmParTypeVéhTypeRoute1985_2010_ECO_RW09_011211" xfId="2289"/>
    <cellStyle name="source 4" xfId="2290"/>
    <cellStyle name="source 4 2" xfId="2291"/>
    <cellStyle name="source 4 3" xfId="2292"/>
    <cellStyle name="source 4_SPW_SPF_MT_kmParTypeVéhTypeRoute1985_2010_ECO_RW09_011211" xfId="2293"/>
    <cellStyle name="source 5" xfId="2294"/>
    <cellStyle name="source 5 2" xfId="2295"/>
    <cellStyle name="source 5 3" xfId="2296"/>
    <cellStyle name="source 5_SPW_SPF_MT_kmParTypeVéhTypeRoute1985_2010_ECO_RW09_011211" xfId="2297"/>
    <cellStyle name="source 6" xfId="2298"/>
    <cellStyle name="source 6 2" xfId="2299"/>
    <cellStyle name="source 6 2 2" xfId="2300"/>
    <cellStyle name="source 6 2 2 2" xfId="2301"/>
    <cellStyle name="source 6 2 2 3" xfId="2302"/>
    <cellStyle name="source 6 2 2_SPW_SPF_MT_kmParTypeVéhTypeRoute1985_2010_ECO_RW09_011211" xfId="2303"/>
    <cellStyle name="source 6 2 3" xfId="2304"/>
    <cellStyle name="source 6 2 3 2" xfId="2305"/>
    <cellStyle name="source 6 2 3 3" xfId="2306"/>
    <cellStyle name="source 6 2 3_SPW_SPF_MT_kmParTypeVéhTypeRoute1985_2010_ECO_RW09_011211" xfId="2307"/>
    <cellStyle name="source 6 2 4" xfId="2308"/>
    <cellStyle name="source 6 2 4 2" xfId="2309"/>
    <cellStyle name="source 6 2 4_SPW_SPF_MT_kmParTypeVéhTypeRoute1985_2010_ECO_RW09_011211" xfId="2310"/>
    <cellStyle name="source 6 2 5" xfId="2311"/>
    <cellStyle name="source 6 2 5 2" xfId="2312"/>
    <cellStyle name="source 6 2 5_SPW_SPF_MT_kmParTypeVéhTypeRoute1985_2010_ECO_RW09_011211" xfId="2313"/>
    <cellStyle name="source 6 3" xfId="2314"/>
    <cellStyle name="source 6 3 2" xfId="2315"/>
    <cellStyle name="source 6 3 2 2" xfId="2316"/>
    <cellStyle name="source 6 3 2_SPW_SPF_MT_kmParTypeVéhTypeRoute1985_2010_ECO_RW09_011211" xfId="2317"/>
    <cellStyle name="source 6 3 3" xfId="2318"/>
    <cellStyle name="source 6 3 3 2" xfId="2319"/>
    <cellStyle name="source 6 3 3_SPW_SPF_MT_kmParTypeVéhTypeRoute1985_2010_ECO_RW09_011211" xfId="2320"/>
    <cellStyle name="source 6 4" xfId="2321"/>
    <cellStyle name="source 6_SPW_SPF_MT_kmParTypeVéhTypeRoute1985_2010_ECO_RW09_011211" xfId="2322"/>
    <cellStyle name="source 7" xfId="2323"/>
    <cellStyle name="source 7 2" xfId="2324"/>
    <cellStyle name="source 7 3" xfId="2325"/>
    <cellStyle name="source 7_SPW_SPF_MT_kmParTypeVéhTypeRoute1985_2010_ECO_RW09_011211" xfId="2326"/>
    <cellStyle name="source 8" xfId="2327"/>
    <cellStyle name="source 8 2" xfId="2328"/>
    <cellStyle name="source 8 3" xfId="2329"/>
    <cellStyle name="source 8_SPW_SPF_MT_kmParTypeVéhTypeRoute1985_2010_ECO_RW09_011211" xfId="2330"/>
    <cellStyle name="source 9" xfId="2331"/>
    <cellStyle name="source 9 2" xfId="2332"/>
    <cellStyle name="source 9_SPW_SPF_MT_kmParTypeVéhTypeRoute1985_2010_ECO_RW09_011211" xfId="2333"/>
    <cellStyle name="Standaard 10" xfId="2334"/>
    <cellStyle name="Standaard 11" xfId="2335"/>
    <cellStyle name="Standaard 12" xfId="2336"/>
    <cellStyle name="Standaard 13" xfId="2337"/>
    <cellStyle name="Standaard 14" xfId="2338"/>
    <cellStyle name="Standaard 15" xfId="2339"/>
    <cellStyle name="Standaard 16" xfId="2340"/>
    <cellStyle name="Standaard 17" xfId="2341"/>
    <cellStyle name="Standaard 18" xfId="2342"/>
    <cellStyle name="Standaard 19" xfId="2343"/>
    <cellStyle name="Standaard 2" xfId="2344"/>
    <cellStyle name="Standaard 2 2" xfId="2345"/>
    <cellStyle name="Standaard 2 3" xfId="2346"/>
    <cellStyle name="Standaard 2 4" xfId="2347"/>
    <cellStyle name="Standaard 2_% elec Belg et NEP B_WAL2009" xfId="2348"/>
    <cellStyle name="Standaard 20" xfId="2349"/>
    <cellStyle name="Standaard 21" xfId="2350"/>
    <cellStyle name="Standaard 22" xfId="2351"/>
    <cellStyle name="Standaard 23" xfId="2352"/>
    <cellStyle name="Standaard 24" xfId="2353"/>
    <cellStyle name="Standaard 25" xfId="2354"/>
    <cellStyle name="Standaard 26" xfId="2355"/>
    <cellStyle name="Standaard 27" xfId="2356"/>
    <cellStyle name="Standaard 28" xfId="2357"/>
    <cellStyle name="Standaard 29" xfId="2358"/>
    <cellStyle name="Standaard 3" xfId="2359"/>
    <cellStyle name="Standaard 30" xfId="2360"/>
    <cellStyle name="Standaard 31" xfId="2361"/>
    <cellStyle name="Standaard 32" xfId="2362"/>
    <cellStyle name="Standaard 33" xfId="2363"/>
    <cellStyle name="Standaard 34" xfId="2364"/>
    <cellStyle name="Standaard 35" xfId="2365"/>
    <cellStyle name="Standaard 36" xfId="2366"/>
    <cellStyle name="Standaard 37" xfId="2367"/>
    <cellStyle name="Standaard 38" xfId="2368"/>
    <cellStyle name="Standaard 39" xfId="2369"/>
    <cellStyle name="Standaard 4" xfId="2370"/>
    <cellStyle name="Standaard 40" xfId="2371"/>
    <cellStyle name="Standaard 41" xfId="2372"/>
    <cellStyle name="Standaard 42" xfId="2373"/>
    <cellStyle name="Standaard 43" xfId="2374"/>
    <cellStyle name="Standaard 44" xfId="2375"/>
    <cellStyle name="Standaard 45" xfId="2376"/>
    <cellStyle name="Standaard 46" xfId="2377"/>
    <cellStyle name="Standaard 47" xfId="2378"/>
    <cellStyle name="Standaard 48" xfId="2379"/>
    <cellStyle name="Standaard 49" xfId="2380"/>
    <cellStyle name="Standaard 5" xfId="2381"/>
    <cellStyle name="Standaard 50" xfId="2382"/>
    <cellStyle name="Standaard 50 2" xfId="2383"/>
    <cellStyle name="Standaard 51" xfId="2384"/>
    <cellStyle name="Standaard 51 2" xfId="2385"/>
    <cellStyle name="Standaard 52" xfId="2386"/>
    <cellStyle name="Standaard 52 2" xfId="2387"/>
    <cellStyle name="Standaard 53" xfId="2388"/>
    <cellStyle name="Standaard 53 2" xfId="2389"/>
    <cellStyle name="Standaard 54" xfId="2390"/>
    <cellStyle name="Standaard 54 2" xfId="2391"/>
    <cellStyle name="Standaard 55" xfId="2392"/>
    <cellStyle name="Standaard 55 2" xfId="2393"/>
    <cellStyle name="Standaard 56" xfId="2394"/>
    <cellStyle name="Standaard 57" xfId="2395"/>
    <cellStyle name="Standaard 58" xfId="2396"/>
    <cellStyle name="Standaard 59" xfId="2397"/>
    <cellStyle name="Standaard 59 2" xfId="2398"/>
    <cellStyle name="Standaard 6" xfId="2399"/>
    <cellStyle name="Standaard 60" xfId="2400"/>
    <cellStyle name="Standaard 60 2" xfId="2401"/>
    <cellStyle name="Standaard 61" xfId="2402"/>
    <cellStyle name="Standaard 61 2" xfId="2403"/>
    <cellStyle name="Standaard 7" xfId="2404"/>
    <cellStyle name="Standaard 8" xfId="2405"/>
    <cellStyle name="Standaard 9" xfId="2406"/>
    <cellStyle name="Standaard_13-05f1" xfId="2407"/>
    <cellStyle name="Standard_Data" xfId="2408"/>
    <cellStyle name="Style 1" xfId="2409"/>
    <cellStyle name="Style 1 2" xfId="2410"/>
    <cellStyle name="Style 1 3" xfId="2411"/>
    <cellStyle name="Style 1_Bois dom" xfId="2412"/>
    <cellStyle name="Style 21" xfId="2413"/>
    <cellStyle name="Style 22" xfId="2414"/>
    <cellStyle name="Style 23" xfId="2415"/>
    <cellStyle name="Style 24" xfId="2416"/>
    <cellStyle name="Style 25" xfId="2417"/>
    <cellStyle name="Style 26" xfId="2418"/>
    <cellStyle name="Style 27" xfId="2419"/>
    <cellStyle name="Style 27 2" xfId="2420"/>
    <cellStyle name="Style 28" xfId="2421"/>
    <cellStyle name="Style 28 2" xfId="2422"/>
    <cellStyle name="Style 29" xfId="2423"/>
    <cellStyle name="Style 29 2" xfId="2424"/>
    <cellStyle name="Style 30" xfId="2425"/>
    <cellStyle name="Style 31" xfId="2426"/>
    <cellStyle name="Style 32" xfId="2427"/>
    <cellStyle name="Style 33" xfId="2428"/>
    <cellStyle name="Style 34" xfId="2429"/>
    <cellStyle name="Style 35" xfId="2430"/>
    <cellStyle name="Style 36" xfId="2431"/>
    <cellStyle name="Tabeltitel" xfId="2432"/>
    <cellStyle name="Texte explicatif 2" xfId="2433"/>
    <cellStyle name="Texte explicatif 2 2" xfId="2434"/>
    <cellStyle name="Texte explicatif 3" xfId="2435"/>
    <cellStyle name="Texte explicatif 4" xfId="2436"/>
    <cellStyle name="Texte explicatif 5" xfId="2437"/>
    <cellStyle name="Texte explicatif 6" xfId="2438"/>
    <cellStyle name="Titel" xfId="2439"/>
    <cellStyle name="Title" xfId="2440"/>
    <cellStyle name="Title 2" xfId="2441"/>
    <cellStyle name="Titre 2" xfId="2442"/>
    <cellStyle name="Titre 2 2" xfId="2443"/>
    <cellStyle name="Titre 2 3" xfId="2444"/>
    <cellStyle name="Titre 2_Global2011PROVISOIRE" xfId="2445"/>
    <cellStyle name="Titre 3" xfId="2446"/>
    <cellStyle name="Titre 4" xfId="2447"/>
    <cellStyle name="Titre 5" xfId="2448"/>
    <cellStyle name="Titre 6" xfId="2449"/>
    <cellStyle name="Titre ligne" xfId="2450"/>
    <cellStyle name="Titre 1 2" xfId="2451"/>
    <cellStyle name="Titre 1 2 2" xfId="2452"/>
    <cellStyle name="Titre 1 2 3" xfId="2453"/>
    <cellStyle name="Titre 1 2_bois énergie 2011" xfId="2454"/>
    <cellStyle name="Titre 1 3" xfId="2455"/>
    <cellStyle name="Titre 1 4" xfId="2456"/>
    <cellStyle name="Titre 1 5" xfId="2457"/>
    <cellStyle name="Titre 1 6" xfId="2458"/>
    <cellStyle name="Titre 2 2" xfId="2459"/>
    <cellStyle name="Titre 2 2 2" xfId="2460"/>
    <cellStyle name="Titre 2 2 3" xfId="2461"/>
    <cellStyle name="Titre 2 2_bois énergie 2011" xfId="2462"/>
    <cellStyle name="Titre 2 3" xfId="2463"/>
    <cellStyle name="Titre 2 4" xfId="2464"/>
    <cellStyle name="Titre 2 5" xfId="2465"/>
    <cellStyle name="Titre 2 6" xfId="2466"/>
    <cellStyle name="Titre 3 2" xfId="2467"/>
    <cellStyle name="Titre 3 2 2" xfId="2468"/>
    <cellStyle name="Titre 3 2 3" xfId="2469"/>
    <cellStyle name="Titre 3 2_bois énergie 2011" xfId="2470"/>
    <cellStyle name="Titre 3 3" xfId="2471"/>
    <cellStyle name="Titre 3 4" xfId="2472"/>
    <cellStyle name="Titre 3 5" xfId="2473"/>
    <cellStyle name="Titre 3 6" xfId="2474"/>
    <cellStyle name="Titre 4 2" xfId="2475"/>
    <cellStyle name="Titre 4 2 2" xfId="2476"/>
    <cellStyle name="Titre 4 2 3" xfId="2477"/>
    <cellStyle name="Titre 4 2_Global2011PROVISOIRE" xfId="2478"/>
    <cellStyle name="Titre 4 3" xfId="2479"/>
    <cellStyle name="Titre 4 4" xfId="2480"/>
    <cellStyle name="Titre 4 5" xfId="2481"/>
    <cellStyle name="Titre 4 6" xfId="2482"/>
    <cellStyle name="Totaal" xfId="2483"/>
    <cellStyle name="Total" xfId="2484" builtinId="25" customBuiltin="1"/>
    <cellStyle name="Total 2" xfId="2485"/>
    <cellStyle name="Total 2 2" xfId="2486"/>
    <cellStyle name="Total 2 3" xfId="2487"/>
    <cellStyle name="Total 2_bois énergie 2011" xfId="2488"/>
    <cellStyle name="Total 3" xfId="2489"/>
    <cellStyle name="Total 4" xfId="2490"/>
    <cellStyle name="Total 5" xfId="2491"/>
    <cellStyle name="Total 6" xfId="2492"/>
    <cellStyle name="Total 7" xfId="2493"/>
    <cellStyle name="Total intermediaire" xfId="2494"/>
    <cellStyle name="Total intermediaire 2" xfId="2495"/>
    <cellStyle name="Uitvoer" xfId="2496"/>
    <cellStyle name="Valuta [0]_BLOCS96" xfId="2497"/>
    <cellStyle name="Valuta_BLOCS96" xfId="2498"/>
    <cellStyle name="Vérification 2" xfId="2499"/>
    <cellStyle name="Vérification 2 2" xfId="2500"/>
    <cellStyle name="Vérification 3" xfId="2501"/>
    <cellStyle name="Vérification 4" xfId="2502"/>
    <cellStyle name="Vérification 5" xfId="2503"/>
    <cellStyle name="Vérification 6" xfId="2504"/>
    <cellStyle name="Verklarende tekst" xfId="2505"/>
    <cellStyle name="Waarschuwingstekst" xfId="2506"/>
    <cellStyle name="Währung [0]_car park new" xfId="2507"/>
    <cellStyle name="Währung_car park new" xfId="2508"/>
    <cellStyle name="Warning Text" xfId="2509"/>
    <cellStyle name="Year" xfId="2510"/>
    <cellStyle name="Year 2" xfId="2511"/>
    <cellStyle name="Year 3" xfId="2512"/>
    <cellStyle name="Year_Calcul cons TERTIAIRE HT 2012" xfId="2513"/>
    <cellStyle name="Гиперссылка" xfId="2514"/>
    <cellStyle name="Обычный_2++" xfId="2515"/>
  </cellStyles>
  <dxfs count="0"/>
  <tableStyles count="0" defaultTableStyle="TableStyleMedium2" defaultPivotStyle="PivotStyleLight16"/>
  <colors>
    <mruColors>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8470900</xdr:colOff>
      <xdr:row>0</xdr:row>
      <xdr:rowOff>190500</xdr:rowOff>
    </xdr:from>
    <xdr:to>
      <xdr:col>2</xdr:col>
      <xdr:colOff>307975</xdr:colOff>
      <xdr:row>1</xdr:row>
      <xdr:rowOff>368300</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D100"/>
  <sheetViews>
    <sheetView showGridLines="0" tabSelected="1" zoomScaleNormal="100" zoomScalePageLayoutView="80" workbookViewId="0">
      <selection sqref="A1:C1"/>
    </sheetView>
  </sheetViews>
  <sheetFormatPr baseColWidth="10" defaultColWidth="11.42578125" defaultRowHeight="12.75" x14ac:dyDescent="0.2"/>
  <cols>
    <col min="1" max="1" width="134" style="2" customWidth="1"/>
    <col min="2" max="2" width="24.42578125" style="2" customWidth="1"/>
    <col min="3" max="3" width="16.7109375" style="2" customWidth="1"/>
    <col min="4" max="16384" width="11.42578125" style="2"/>
  </cols>
  <sheetData>
    <row r="1" spans="1:4" s="7" customFormat="1" ht="45" customHeight="1" x14ac:dyDescent="0.4">
      <c r="A1" s="323" t="s">
        <v>16</v>
      </c>
      <c r="B1" s="324"/>
      <c r="C1" s="325"/>
    </row>
    <row r="2" spans="1:4" s="8" customFormat="1" ht="33" customHeight="1" x14ac:dyDescent="0.25">
      <c r="A2" s="326" t="s">
        <v>62</v>
      </c>
      <c r="B2" s="327"/>
      <c r="C2" s="328"/>
    </row>
    <row r="3" spans="1:4" s="9" customFormat="1" ht="15" customHeight="1" x14ac:dyDescent="0.2">
      <c r="A3" s="329" t="s">
        <v>18</v>
      </c>
      <c r="B3" s="330"/>
      <c r="C3" s="330"/>
      <c r="D3" s="56"/>
    </row>
    <row r="4" spans="1:4" ht="15" customHeight="1" x14ac:dyDescent="0.2">
      <c r="A4" s="57"/>
      <c r="B4" s="58"/>
      <c r="C4" s="58"/>
      <c r="D4" s="56"/>
    </row>
    <row r="5" spans="1:4" s="18" customFormat="1" ht="15" customHeight="1" x14ac:dyDescent="0.2">
      <c r="A5" s="60" t="s">
        <v>111</v>
      </c>
      <c r="B5" s="61" t="s">
        <v>140</v>
      </c>
      <c r="C5" s="61" t="s">
        <v>17</v>
      </c>
      <c r="D5" s="62"/>
    </row>
    <row r="6" spans="1:4" ht="15" customHeight="1" x14ac:dyDescent="0.2">
      <c r="A6" s="57"/>
      <c r="B6" s="63"/>
      <c r="C6" s="63"/>
      <c r="D6" s="56"/>
    </row>
    <row r="7" spans="1:4" s="9" customFormat="1" ht="15" customHeight="1" x14ac:dyDescent="0.2">
      <c r="A7" s="331" t="s">
        <v>53</v>
      </c>
      <c r="B7" s="330"/>
      <c r="C7" s="330"/>
      <c r="D7" s="56"/>
    </row>
    <row r="8" spans="1:4" ht="15" customHeight="1" x14ac:dyDescent="0.2">
      <c r="A8" s="57"/>
      <c r="B8" s="58"/>
      <c r="C8" s="58"/>
      <c r="D8" s="56"/>
    </row>
    <row r="9" spans="1:4" s="18" customFormat="1" ht="15" customHeight="1" x14ac:dyDescent="0.2">
      <c r="A9" s="60" t="s">
        <v>101</v>
      </c>
      <c r="B9" s="61" t="s">
        <v>143</v>
      </c>
      <c r="C9" s="61" t="s">
        <v>17</v>
      </c>
      <c r="D9" s="62"/>
    </row>
    <row r="10" spans="1:4" s="18" customFormat="1" ht="15" customHeight="1" x14ac:dyDescent="0.2">
      <c r="A10" s="60" t="s">
        <v>102</v>
      </c>
      <c r="B10" s="61" t="s">
        <v>143</v>
      </c>
      <c r="C10" s="61" t="s">
        <v>17</v>
      </c>
      <c r="D10" s="62"/>
    </row>
    <row r="11" spans="1:4" s="18" customFormat="1" ht="15" customHeight="1" x14ac:dyDescent="0.2">
      <c r="A11" s="60" t="s">
        <v>112</v>
      </c>
      <c r="B11" s="61" t="s">
        <v>143</v>
      </c>
      <c r="C11" s="61" t="s">
        <v>17</v>
      </c>
      <c r="D11" s="62"/>
    </row>
    <row r="12" spans="1:4" ht="15" customHeight="1" x14ac:dyDescent="0.2">
      <c r="A12" s="65"/>
      <c r="B12" s="64"/>
      <c r="C12" s="64"/>
      <c r="D12" s="56"/>
    </row>
    <row r="13" spans="1:4" s="9" customFormat="1" ht="15" customHeight="1" x14ac:dyDescent="0.2">
      <c r="A13" s="331" t="s">
        <v>61</v>
      </c>
      <c r="B13" s="330"/>
      <c r="C13" s="330"/>
      <c r="D13" s="56"/>
    </row>
    <row r="14" spans="1:4" ht="15" customHeight="1" x14ac:dyDescent="0.2">
      <c r="A14" s="57"/>
      <c r="B14" s="58"/>
      <c r="C14" s="58"/>
      <c r="D14" s="56"/>
    </row>
    <row r="15" spans="1:4" s="18" customFormat="1" ht="15" customHeight="1" x14ac:dyDescent="0.2">
      <c r="A15" s="60" t="s">
        <v>88</v>
      </c>
      <c r="B15" s="61" t="s">
        <v>136</v>
      </c>
      <c r="C15" s="61" t="s">
        <v>17</v>
      </c>
      <c r="D15" s="62"/>
    </row>
    <row r="16" spans="1:4" s="18" customFormat="1" ht="15" customHeight="1" x14ac:dyDescent="0.2">
      <c r="A16" s="60" t="s">
        <v>89</v>
      </c>
      <c r="B16" s="61" t="s">
        <v>128</v>
      </c>
      <c r="C16" s="61" t="s">
        <v>17</v>
      </c>
      <c r="D16" s="62"/>
    </row>
    <row r="17" spans="1:4" s="18" customFormat="1" ht="15" customHeight="1" x14ac:dyDescent="0.2">
      <c r="A17" s="60" t="s">
        <v>86</v>
      </c>
      <c r="B17" s="61" t="s">
        <v>142</v>
      </c>
      <c r="C17" s="61" t="s">
        <v>17</v>
      </c>
      <c r="D17" s="62"/>
    </row>
    <row r="18" spans="1:4" s="18" customFormat="1" ht="15" customHeight="1" x14ac:dyDescent="0.2">
      <c r="A18" s="60" t="s">
        <v>87</v>
      </c>
      <c r="B18" s="61">
        <v>2010</v>
      </c>
      <c r="C18" s="61" t="s">
        <v>17</v>
      </c>
      <c r="D18" s="62"/>
    </row>
    <row r="19" spans="1:4" ht="15" customHeight="1" x14ac:dyDescent="0.2">
      <c r="A19" s="57"/>
      <c r="B19" s="58"/>
      <c r="C19" s="58"/>
      <c r="D19" s="56"/>
    </row>
    <row r="20" spans="1:4" ht="15" customHeight="1" x14ac:dyDescent="0.2">
      <c r="A20" s="57"/>
      <c r="B20" s="58"/>
      <c r="C20" s="58"/>
      <c r="D20" s="56"/>
    </row>
    <row r="21" spans="1:4" ht="15" customHeight="1" x14ac:dyDescent="0.2">
      <c r="A21" s="66" t="s">
        <v>137</v>
      </c>
      <c r="B21" s="64"/>
      <c r="C21" s="64"/>
      <c r="D21" s="56"/>
    </row>
    <row r="22" spans="1:4" x14ac:dyDescent="0.2">
      <c r="A22" s="59"/>
      <c r="B22" s="59"/>
      <c r="C22" s="59"/>
      <c r="D22" s="59"/>
    </row>
    <row r="23" spans="1:4" x14ac:dyDescent="0.2">
      <c r="A23" s="59"/>
      <c r="B23" s="59"/>
      <c r="C23" s="59"/>
      <c r="D23" s="59"/>
    </row>
    <row r="24" spans="1:4" x14ac:dyDescent="0.2">
      <c r="A24" s="59"/>
      <c r="B24" s="59"/>
      <c r="C24" s="59"/>
      <c r="D24" s="59"/>
    </row>
    <row r="25" spans="1:4" x14ac:dyDescent="0.2">
      <c r="A25" s="59"/>
      <c r="B25" s="59"/>
      <c r="C25" s="59"/>
      <c r="D25" s="59"/>
    </row>
    <row r="26" spans="1:4" x14ac:dyDescent="0.2">
      <c r="A26" s="59"/>
      <c r="B26" s="59"/>
      <c r="C26" s="59"/>
      <c r="D26" s="59"/>
    </row>
    <row r="27" spans="1:4" ht="14.25" x14ac:dyDescent="0.2">
      <c r="A27" s="67"/>
      <c r="B27" s="59"/>
      <c r="C27" s="59"/>
      <c r="D27" s="59"/>
    </row>
    <row r="28" spans="1:4" x14ac:dyDescent="0.2">
      <c r="A28" s="59"/>
      <c r="B28" s="59"/>
      <c r="C28" s="59"/>
      <c r="D28" s="59"/>
    </row>
    <row r="29" spans="1:4" x14ac:dyDescent="0.2">
      <c r="A29" s="59"/>
      <c r="B29" s="59"/>
      <c r="C29" s="59"/>
      <c r="D29" s="59"/>
    </row>
    <row r="30" spans="1:4" x14ac:dyDescent="0.2">
      <c r="A30" s="59"/>
      <c r="B30" s="59"/>
      <c r="C30" s="59"/>
      <c r="D30" s="59"/>
    </row>
    <row r="31" spans="1:4" x14ac:dyDescent="0.2">
      <c r="A31" s="59"/>
      <c r="B31" s="59"/>
      <c r="C31" s="59"/>
      <c r="D31" s="59"/>
    </row>
    <row r="32" spans="1:4" x14ac:dyDescent="0.2">
      <c r="A32" s="59"/>
      <c r="B32" s="59"/>
      <c r="C32" s="59"/>
      <c r="D32" s="59"/>
    </row>
    <row r="33" spans="1:4" x14ac:dyDescent="0.2">
      <c r="A33" s="59"/>
      <c r="B33" s="59"/>
      <c r="C33" s="59"/>
      <c r="D33" s="59"/>
    </row>
    <row r="34" spans="1:4" x14ac:dyDescent="0.2">
      <c r="A34" s="59"/>
      <c r="B34" s="59"/>
      <c r="C34" s="59"/>
      <c r="D34" s="59"/>
    </row>
    <row r="35" spans="1:4" x14ac:dyDescent="0.2">
      <c r="A35" s="59"/>
      <c r="B35" s="59"/>
      <c r="C35" s="59"/>
      <c r="D35" s="59"/>
    </row>
    <row r="36" spans="1:4" x14ac:dyDescent="0.2">
      <c r="A36" s="59"/>
      <c r="B36" s="59"/>
      <c r="C36" s="59"/>
      <c r="D36" s="59"/>
    </row>
    <row r="37" spans="1:4" x14ac:dyDescent="0.2">
      <c r="A37" s="59"/>
      <c r="B37" s="59"/>
      <c r="C37" s="59"/>
      <c r="D37" s="59"/>
    </row>
    <row r="38" spans="1:4" x14ac:dyDescent="0.2">
      <c r="A38" s="59"/>
      <c r="B38" s="59"/>
      <c r="C38" s="59"/>
      <c r="D38" s="59"/>
    </row>
    <row r="39" spans="1:4" x14ac:dyDescent="0.2">
      <c r="A39" s="59"/>
      <c r="B39" s="59"/>
      <c r="C39" s="59"/>
      <c r="D39" s="59"/>
    </row>
    <row r="40" spans="1:4" x14ac:dyDescent="0.2">
      <c r="A40" s="59"/>
      <c r="B40" s="59"/>
      <c r="C40" s="59"/>
      <c r="D40" s="59"/>
    </row>
    <row r="41" spans="1:4" x14ac:dyDescent="0.2">
      <c r="A41" s="59"/>
      <c r="B41" s="59"/>
      <c r="C41" s="59"/>
      <c r="D41" s="59"/>
    </row>
    <row r="42" spans="1:4" x14ac:dyDescent="0.2">
      <c r="A42" s="59"/>
      <c r="B42" s="59"/>
      <c r="C42" s="59"/>
      <c r="D42" s="59"/>
    </row>
    <row r="43" spans="1:4" x14ac:dyDescent="0.2">
      <c r="A43" s="59"/>
      <c r="B43" s="59"/>
      <c r="C43" s="59"/>
      <c r="D43" s="59"/>
    </row>
    <row r="44" spans="1:4" x14ac:dyDescent="0.2">
      <c r="A44" s="59"/>
      <c r="B44" s="59"/>
      <c r="C44" s="59"/>
      <c r="D44" s="59"/>
    </row>
    <row r="45" spans="1:4" x14ac:dyDescent="0.2">
      <c r="A45" s="59"/>
      <c r="B45" s="59"/>
      <c r="C45" s="59"/>
      <c r="D45" s="59"/>
    </row>
    <row r="46" spans="1:4" x14ac:dyDescent="0.2">
      <c r="A46" s="59"/>
      <c r="B46" s="59"/>
      <c r="C46" s="59"/>
      <c r="D46" s="59"/>
    </row>
    <row r="47" spans="1:4" x14ac:dyDescent="0.2">
      <c r="A47" s="59"/>
      <c r="B47" s="59"/>
      <c r="C47" s="59"/>
      <c r="D47" s="59"/>
    </row>
    <row r="48" spans="1:4" x14ac:dyDescent="0.2">
      <c r="A48" s="59"/>
      <c r="B48" s="59"/>
      <c r="C48" s="59"/>
      <c r="D48" s="59"/>
    </row>
    <row r="49" spans="1:4" x14ac:dyDescent="0.2">
      <c r="A49" s="59"/>
      <c r="B49" s="59"/>
      <c r="C49" s="59"/>
      <c r="D49" s="59"/>
    </row>
    <row r="50" spans="1:4" x14ac:dyDescent="0.2">
      <c r="A50" s="59"/>
      <c r="B50" s="59"/>
      <c r="C50" s="59"/>
      <c r="D50" s="59"/>
    </row>
    <row r="51" spans="1:4" x14ac:dyDescent="0.2">
      <c r="A51" s="59"/>
      <c r="B51" s="59"/>
      <c r="C51" s="59"/>
      <c r="D51" s="59"/>
    </row>
    <row r="52" spans="1:4" x14ac:dyDescent="0.2">
      <c r="A52" s="59"/>
      <c r="B52" s="59"/>
      <c r="C52" s="59"/>
      <c r="D52" s="59"/>
    </row>
    <row r="53" spans="1:4" x14ac:dyDescent="0.2">
      <c r="A53" s="59"/>
      <c r="B53" s="59"/>
      <c r="C53" s="59"/>
      <c r="D53" s="59"/>
    </row>
    <row r="54" spans="1:4" x14ac:dyDescent="0.2">
      <c r="A54" s="59"/>
      <c r="B54" s="59"/>
      <c r="C54" s="59"/>
      <c r="D54" s="59"/>
    </row>
    <row r="55" spans="1:4" x14ac:dyDescent="0.2">
      <c r="A55" s="59"/>
      <c r="B55" s="59"/>
      <c r="C55" s="59"/>
      <c r="D55" s="59"/>
    </row>
    <row r="56" spans="1:4" x14ac:dyDescent="0.2">
      <c r="A56" s="59"/>
      <c r="B56" s="59"/>
      <c r="C56" s="59"/>
      <c r="D56" s="59"/>
    </row>
    <row r="57" spans="1:4" x14ac:dyDescent="0.2">
      <c r="A57" s="59"/>
      <c r="B57" s="59"/>
      <c r="C57" s="59"/>
      <c r="D57" s="59"/>
    </row>
    <row r="58" spans="1:4" x14ac:dyDescent="0.2">
      <c r="A58" s="59"/>
      <c r="B58" s="59"/>
      <c r="C58" s="59"/>
      <c r="D58" s="59"/>
    </row>
    <row r="59" spans="1:4" x14ac:dyDescent="0.2">
      <c r="A59" s="59"/>
      <c r="B59" s="59"/>
      <c r="C59" s="59"/>
      <c r="D59" s="59"/>
    </row>
    <row r="60" spans="1:4" x14ac:dyDescent="0.2">
      <c r="A60" s="59"/>
      <c r="B60" s="59"/>
      <c r="C60" s="59"/>
      <c r="D60" s="59"/>
    </row>
    <row r="61" spans="1:4" x14ac:dyDescent="0.2">
      <c r="A61" s="59"/>
      <c r="B61" s="59"/>
      <c r="C61" s="59"/>
      <c r="D61" s="59"/>
    </row>
    <row r="62" spans="1:4" x14ac:dyDescent="0.2">
      <c r="A62" s="59"/>
      <c r="B62" s="59"/>
      <c r="C62" s="59"/>
      <c r="D62" s="59"/>
    </row>
    <row r="63" spans="1:4" x14ac:dyDescent="0.2">
      <c r="A63" s="59"/>
      <c r="B63" s="59"/>
      <c r="C63" s="59"/>
      <c r="D63" s="59"/>
    </row>
    <row r="64" spans="1:4" x14ac:dyDescent="0.2">
      <c r="A64" s="59"/>
      <c r="B64" s="59"/>
      <c r="C64" s="59"/>
      <c r="D64" s="59"/>
    </row>
    <row r="65" spans="1:4" x14ac:dyDescent="0.2">
      <c r="A65" s="59"/>
      <c r="B65" s="59"/>
      <c r="C65" s="59"/>
      <c r="D65" s="59"/>
    </row>
    <row r="66" spans="1:4" x14ac:dyDescent="0.2">
      <c r="A66" s="59"/>
      <c r="B66" s="59"/>
      <c r="C66" s="59"/>
      <c r="D66" s="59"/>
    </row>
    <row r="67" spans="1:4" x14ac:dyDescent="0.2">
      <c r="A67" s="59"/>
      <c r="B67" s="59"/>
      <c r="C67" s="59"/>
      <c r="D67" s="59"/>
    </row>
    <row r="68" spans="1:4" x14ac:dyDescent="0.2">
      <c r="A68" s="59"/>
      <c r="B68" s="59"/>
      <c r="C68" s="59"/>
      <c r="D68" s="59"/>
    </row>
    <row r="69" spans="1:4" x14ac:dyDescent="0.2">
      <c r="A69" s="59"/>
      <c r="B69" s="59"/>
      <c r="C69" s="59"/>
      <c r="D69" s="59"/>
    </row>
    <row r="70" spans="1:4" x14ac:dyDescent="0.2">
      <c r="A70" s="59"/>
      <c r="B70" s="59"/>
      <c r="C70" s="59"/>
      <c r="D70" s="59"/>
    </row>
    <row r="71" spans="1:4" x14ac:dyDescent="0.2">
      <c r="A71" s="59"/>
      <c r="B71" s="59"/>
      <c r="C71" s="59"/>
      <c r="D71" s="59"/>
    </row>
    <row r="72" spans="1:4" x14ac:dyDescent="0.2">
      <c r="A72" s="59"/>
      <c r="B72" s="59"/>
      <c r="C72" s="59"/>
      <c r="D72" s="59"/>
    </row>
    <row r="73" spans="1:4" x14ac:dyDescent="0.2">
      <c r="A73" s="59"/>
      <c r="B73" s="59"/>
      <c r="C73" s="59"/>
      <c r="D73" s="59"/>
    </row>
    <row r="74" spans="1:4" x14ac:dyDescent="0.2">
      <c r="A74" s="59"/>
      <c r="B74" s="59"/>
      <c r="C74" s="59"/>
      <c r="D74" s="59"/>
    </row>
    <row r="75" spans="1:4" x14ac:dyDescent="0.2">
      <c r="A75" s="59"/>
      <c r="B75" s="59"/>
      <c r="C75" s="59"/>
      <c r="D75" s="59"/>
    </row>
    <row r="76" spans="1:4" x14ac:dyDescent="0.2">
      <c r="A76" s="59"/>
      <c r="B76" s="59"/>
      <c r="C76" s="59"/>
      <c r="D76" s="59"/>
    </row>
    <row r="77" spans="1:4" x14ac:dyDescent="0.2">
      <c r="A77" s="59"/>
      <c r="B77" s="59"/>
      <c r="C77" s="59"/>
      <c r="D77" s="59"/>
    </row>
    <row r="78" spans="1:4" x14ac:dyDescent="0.2">
      <c r="A78" s="59"/>
      <c r="B78" s="59"/>
      <c r="C78" s="59"/>
      <c r="D78" s="59"/>
    </row>
    <row r="79" spans="1:4" x14ac:dyDescent="0.2">
      <c r="A79" s="59"/>
      <c r="B79" s="59"/>
      <c r="C79" s="59"/>
      <c r="D79" s="59"/>
    </row>
    <row r="80" spans="1:4" x14ac:dyDescent="0.2">
      <c r="A80" s="59"/>
      <c r="B80" s="59"/>
      <c r="C80" s="59"/>
      <c r="D80" s="59"/>
    </row>
    <row r="81" spans="1:4" x14ac:dyDescent="0.2">
      <c r="A81" s="59"/>
      <c r="B81" s="59"/>
      <c r="C81" s="59"/>
      <c r="D81" s="59"/>
    </row>
    <row r="82" spans="1:4" x14ac:dyDescent="0.2">
      <c r="A82" s="59"/>
      <c r="B82" s="59"/>
      <c r="C82" s="59"/>
      <c r="D82" s="59"/>
    </row>
    <row r="83" spans="1:4" x14ac:dyDescent="0.2">
      <c r="A83" s="59"/>
      <c r="B83" s="59"/>
      <c r="C83" s="59"/>
      <c r="D83" s="59"/>
    </row>
    <row r="84" spans="1:4" x14ac:dyDescent="0.2">
      <c r="A84" s="59"/>
      <c r="B84" s="59"/>
      <c r="C84" s="59"/>
      <c r="D84" s="59"/>
    </row>
    <row r="85" spans="1:4" x14ac:dyDescent="0.2">
      <c r="A85" s="59"/>
      <c r="B85" s="59"/>
      <c r="C85" s="59"/>
      <c r="D85" s="59"/>
    </row>
    <row r="86" spans="1:4" x14ac:dyDescent="0.2">
      <c r="A86" s="59"/>
      <c r="B86" s="59"/>
      <c r="C86" s="59"/>
      <c r="D86" s="59"/>
    </row>
    <row r="87" spans="1:4" x14ac:dyDescent="0.2">
      <c r="A87" s="59"/>
      <c r="B87" s="59"/>
      <c r="C87" s="59"/>
      <c r="D87" s="59"/>
    </row>
    <row r="88" spans="1:4" x14ac:dyDescent="0.2">
      <c r="A88" s="59"/>
      <c r="B88" s="59"/>
      <c r="C88" s="59"/>
      <c r="D88" s="59"/>
    </row>
    <row r="89" spans="1:4" x14ac:dyDescent="0.2">
      <c r="A89" s="59"/>
      <c r="B89" s="59"/>
      <c r="C89" s="59"/>
      <c r="D89" s="59"/>
    </row>
    <row r="90" spans="1:4" x14ac:dyDescent="0.2">
      <c r="A90" s="59"/>
      <c r="B90" s="59"/>
      <c r="C90" s="59"/>
      <c r="D90" s="59"/>
    </row>
    <row r="91" spans="1:4" x14ac:dyDescent="0.2">
      <c r="A91" s="59"/>
      <c r="B91" s="59"/>
      <c r="C91" s="59"/>
      <c r="D91" s="59"/>
    </row>
    <row r="92" spans="1:4" x14ac:dyDescent="0.2">
      <c r="A92" s="59"/>
      <c r="B92" s="59"/>
      <c r="C92" s="59"/>
      <c r="D92" s="59"/>
    </row>
    <row r="93" spans="1:4" x14ac:dyDescent="0.2">
      <c r="A93" s="59"/>
      <c r="B93" s="59"/>
      <c r="C93" s="59"/>
      <c r="D93" s="59"/>
    </row>
    <row r="94" spans="1:4" x14ac:dyDescent="0.2">
      <c r="A94" s="59"/>
      <c r="B94" s="59"/>
      <c r="C94" s="59"/>
      <c r="D94" s="59"/>
    </row>
    <row r="95" spans="1:4" x14ac:dyDescent="0.2">
      <c r="A95" s="59"/>
      <c r="B95" s="59"/>
      <c r="C95" s="59"/>
      <c r="D95" s="59"/>
    </row>
    <row r="96" spans="1:4" x14ac:dyDescent="0.2">
      <c r="A96" s="59"/>
      <c r="B96" s="59"/>
      <c r="C96" s="59"/>
      <c r="D96" s="59"/>
    </row>
    <row r="97" spans="1:4" x14ac:dyDescent="0.2">
      <c r="A97" s="59"/>
      <c r="B97" s="59"/>
      <c r="C97" s="59"/>
      <c r="D97" s="59"/>
    </row>
    <row r="98" spans="1:4" x14ac:dyDescent="0.2">
      <c r="A98" s="59"/>
      <c r="B98" s="59"/>
      <c r="C98" s="59"/>
      <c r="D98" s="59"/>
    </row>
    <row r="99" spans="1:4" x14ac:dyDescent="0.2">
      <c r="A99" s="59"/>
      <c r="B99" s="59"/>
      <c r="C99" s="59"/>
      <c r="D99" s="59"/>
    </row>
    <row r="100" spans="1:4" x14ac:dyDescent="0.2">
      <c r="A100" s="59"/>
      <c r="B100" s="59"/>
      <c r="C100" s="59"/>
      <c r="D100" s="59"/>
    </row>
  </sheetData>
  <mergeCells count="5">
    <mergeCell ref="A1:C1"/>
    <mergeCell ref="A2:C2"/>
    <mergeCell ref="A3:C3"/>
    <mergeCell ref="A13:C13"/>
    <mergeCell ref="A7:C7"/>
  </mergeCells>
  <hyperlinks>
    <hyperlink ref="A5" location="'13.6.1.1'!A1" display="13.6.1.1  Enquête sur le Budget des Ménages : possession de voitures, motos, vélomoteurs et vélos"/>
    <hyperlink ref="A10" location="'13.6.2.2'!A1" display="13.6.2.2  Permis B : nombre d'examens pratiques présentés et réussis sur la voie publique par sexe"/>
    <hyperlink ref="A15" location="'13.6.3.1'!A1" display="13.6.3.1  Déplacements domicile-école : déplacements de la population scolaire totale (relais tableau 6.3.1.1)"/>
    <hyperlink ref="A16" location="'13.6.3.2'!A1" display="13.6.3.2  Déplacements domicile-travail : déplacements de la population active occupée (relais tableau 7.3.1.3)"/>
    <hyperlink ref="A18" location="'13.6.3.4'!A1" display="13.6.3.4  Ensemble des déplacements : répartition selon le mode de transport utilisé"/>
    <hyperlink ref="A17" location="'13.6.3.3'!A1" display="13.6.3.3  Déplacements domicile-travail : mode de transport utilisé pour atteindre le lieu de travail"/>
    <hyperlink ref="A9" location="'13.6.2.1'!A1" display="13.6.2.1  Permis B : nombre d'examens pratiques présentés et réussis sur la voie publique par classe d'âge"/>
    <hyperlink ref="A11" location="'13.6.2.3'!A1" display="16.6.2.3  Permis AM, A, B : évolution du nombre d'examens pratiques présentés et réussis en Région de Bruxelles-Capitale"/>
  </hyperlinks>
  <printOptions horizontalCentered="1" verticalCentered="1"/>
  <pageMargins left="0.70866141732283472" right="0.70866141732283472" top="0.74803149606299213" bottom="0.74803149606299213" header="0.31496062992125984" footer="0.31496062992125984"/>
  <pageSetup paperSize="9" scale="76" orientation="landscape" verticalDpi="599" r:id="rId1"/>
  <headerFooter>
    <oddHeader>&amp;LPratiques de déplacement&amp;C&amp;"-,Gras"MOBILITÉ ET TRANSPORT</oddHeader>
    <oddFooter>&amp;C&amp;10&amp;P/&amp;N&amp;R&amp;10© IBSA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C50"/>
  <sheetViews>
    <sheetView showGridLines="0" zoomScale="80" zoomScaleNormal="80" workbookViewId="0">
      <selection sqref="A1:N1"/>
    </sheetView>
  </sheetViews>
  <sheetFormatPr baseColWidth="10" defaultColWidth="9.140625" defaultRowHeight="15" x14ac:dyDescent="0.25"/>
  <cols>
    <col min="1" max="1" width="33.5703125" style="1" customWidth="1"/>
    <col min="2" max="2" width="16.28515625" style="1" customWidth="1"/>
    <col min="3" max="5" width="12.28515625" style="5" customWidth="1"/>
    <col min="6" max="11" width="12.28515625" style="1" customWidth="1"/>
    <col min="12" max="12" width="12.28515625" style="5" customWidth="1"/>
    <col min="13" max="14" width="12.28515625" style="1" customWidth="1"/>
    <col min="15" max="16384" width="9.140625" style="1"/>
  </cols>
  <sheetData>
    <row r="1" spans="1:29" ht="63" customHeight="1" x14ac:dyDescent="0.25">
      <c r="A1" s="341" t="s">
        <v>139</v>
      </c>
      <c r="B1" s="342"/>
      <c r="C1" s="342"/>
      <c r="D1" s="342"/>
      <c r="E1" s="342"/>
      <c r="F1" s="342"/>
      <c r="G1" s="342"/>
      <c r="H1" s="342"/>
      <c r="I1" s="342"/>
      <c r="J1" s="342"/>
      <c r="K1" s="342"/>
      <c r="L1" s="342"/>
      <c r="M1" s="342"/>
      <c r="N1" s="343"/>
      <c r="O1" s="2"/>
      <c r="P1" s="2"/>
      <c r="Q1" s="2"/>
      <c r="R1" s="2"/>
      <c r="S1" s="2"/>
      <c r="T1" s="2"/>
      <c r="U1" s="2"/>
      <c r="V1" s="2"/>
      <c r="W1" s="2"/>
      <c r="X1" s="2"/>
      <c r="Y1" s="2"/>
      <c r="Z1" s="2"/>
    </row>
    <row r="2" spans="1:29" s="5" customFormat="1" ht="20.100000000000001" customHeight="1" x14ac:dyDescent="0.25">
      <c r="A2" s="338"/>
      <c r="B2" s="335" t="s">
        <v>11</v>
      </c>
      <c r="C2" s="332" t="s">
        <v>14</v>
      </c>
      <c r="D2" s="333"/>
      <c r="E2" s="333"/>
      <c r="F2" s="333"/>
      <c r="G2" s="333"/>
      <c r="H2" s="333"/>
      <c r="I2" s="333"/>
      <c r="J2" s="333"/>
      <c r="K2" s="333"/>
      <c r="L2" s="333"/>
      <c r="M2" s="333"/>
      <c r="N2" s="334"/>
      <c r="O2" s="3"/>
      <c r="P2" s="2"/>
      <c r="Q2" s="2"/>
      <c r="R2" s="2"/>
      <c r="S2" s="2"/>
      <c r="T2" s="2"/>
      <c r="U2" s="2"/>
      <c r="V2" s="2"/>
      <c r="W2" s="2"/>
      <c r="X2" s="2"/>
      <c r="Y2" s="2"/>
      <c r="Z2" s="2"/>
    </row>
    <row r="3" spans="1:29" ht="20.100000000000001" customHeight="1" x14ac:dyDescent="0.25">
      <c r="A3" s="339"/>
      <c r="B3" s="336"/>
      <c r="C3" s="332" t="s">
        <v>10</v>
      </c>
      <c r="D3" s="333"/>
      <c r="E3" s="334"/>
      <c r="F3" s="332" t="s">
        <v>5</v>
      </c>
      <c r="G3" s="333"/>
      <c r="H3" s="334"/>
      <c r="I3" s="332" t="s">
        <v>110</v>
      </c>
      <c r="J3" s="333"/>
      <c r="K3" s="334"/>
      <c r="L3" s="332" t="s">
        <v>6</v>
      </c>
      <c r="M3" s="333"/>
      <c r="N3" s="334"/>
      <c r="O3" s="3"/>
      <c r="P3" s="2"/>
      <c r="Q3" s="2"/>
      <c r="R3" s="2"/>
      <c r="S3" s="2"/>
      <c r="T3" s="2"/>
      <c r="U3" s="2"/>
      <c r="V3" s="2"/>
      <c r="W3" s="2"/>
      <c r="X3" s="2"/>
      <c r="Y3" s="2"/>
      <c r="Z3" s="2"/>
    </row>
    <row r="4" spans="1:29" ht="39.950000000000003" customHeight="1" x14ac:dyDescent="0.25">
      <c r="A4" s="340"/>
      <c r="B4" s="337"/>
      <c r="C4" s="68" t="s">
        <v>7</v>
      </c>
      <c r="D4" s="69" t="s">
        <v>8</v>
      </c>
      <c r="E4" s="68" t="s">
        <v>9</v>
      </c>
      <c r="F4" s="68" t="s">
        <v>7</v>
      </c>
      <c r="G4" s="69" t="s">
        <v>8</v>
      </c>
      <c r="H4" s="68" t="s">
        <v>9</v>
      </c>
      <c r="I4" s="68" t="s">
        <v>7</v>
      </c>
      <c r="J4" s="69" t="s">
        <v>8</v>
      </c>
      <c r="K4" s="68" t="s">
        <v>9</v>
      </c>
      <c r="L4" s="68" t="s">
        <v>7</v>
      </c>
      <c r="M4" s="69" t="s">
        <v>8</v>
      </c>
      <c r="N4" s="68" t="s">
        <v>9</v>
      </c>
      <c r="O4" s="3"/>
      <c r="P4" s="2"/>
      <c r="Q4" s="2"/>
      <c r="R4" s="2"/>
    </row>
    <row r="5" spans="1:29" ht="15.75" customHeight="1" x14ac:dyDescent="0.25">
      <c r="A5" s="70" t="s">
        <v>0</v>
      </c>
      <c r="B5" s="71" t="s">
        <v>118</v>
      </c>
      <c r="C5" s="72">
        <v>24.9</v>
      </c>
      <c r="D5" s="73">
        <v>75.099999999999994</v>
      </c>
      <c r="E5" s="74">
        <v>100</v>
      </c>
      <c r="F5" s="72">
        <v>97.7</v>
      </c>
      <c r="G5" s="73">
        <v>2.2999999999999998</v>
      </c>
      <c r="H5" s="74">
        <v>100</v>
      </c>
      <c r="I5" s="72">
        <v>97.9</v>
      </c>
      <c r="J5" s="73">
        <v>2.1</v>
      </c>
      <c r="K5" s="74">
        <v>100</v>
      </c>
      <c r="L5" s="72">
        <v>64.900000000000006</v>
      </c>
      <c r="M5" s="73">
        <v>35.1</v>
      </c>
      <c r="N5" s="74">
        <v>100</v>
      </c>
      <c r="O5" s="4"/>
      <c r="P5" s="3"/>
      <c r="Q5" s="3"/>
      <c r="R5" s="3"/>
      <c r="S5" s="3"/>
      <c r="T5" s="3"/>
      <c r="U5" s="3"/>
      <c r="V5" s="3"/>
      <c r="W5" s="3"/>
      <c r="X5" s="3"/>
      <c r="Y5" s="3"/>
      <c r="Z5" s="3"/>
      <c r="AA5" s="3"/>
      <c r="AB5" s="3"/>
      <c r="AC5" s="3"/>
    </row>
    <row r="6" spans="1:29" ht="15.75" customHeight="1" x14ac:dyDescent="0.25">
      <c r="A6" s="75" t="s">
        <v>1</v>
      </c>
      <c r="B6" s="76" t="s">
        <v>118</v>
      </c>
      <c r="C6" s="77">
        <v>8.9</v>
      </c>
      <c r="D6" s="78">
        <v>91.1</v>
      </c>
      <c r="E6" s="79">
        <v>100</v>
      </c>
      <c r="F6" s="77">
        <v>94.4</v>
      </c>
      <c r="G6" s="78">
        <v>5.6</v>
      </c>
      <c r="H6" s="79">
        <v>100</v>
      </c>
      <c r="I6" s="77">
        <v>93.3</v>
      </c>
      <c r="J6" s="78">
        <v>6.7</v>
      </c>
      <c r="K6" s="79">
        <v>100</v>
      </c>
      <c r="L6" s="77">
        <v>16.2</v>
      </c>
      <c r="M6" s="78">
        <v>83.8</v>
      </c>
      <c r="N6" s="79">
        <v>100</v>
      </c>
      <c r="O6" s="4"/>
      <c r="P6" s="3"/>
      <c r="Q6" s="3"/>
      <c r="R6" s="3"/>
      <c r="S6" s="3"/>
      <c r="T6" s="3"/>
      <c r="U6" s="3"/>
      <c r="V6" s="3"/>
      <c r="W6" s="3"/>
      <c r="X6" s="3"/>
      <c r="Y6" s="3"/>
      <c r="Z6" s="3"/>
      <c r="AA6" s="3"/>
      <c r="AB6" s="3"/>
    </row>
    <row r="7" spans="1:29" ht="15.75" customHeight="1" x14ac:dyDescent="0.25">
      <c r="A7" s="80" t="s">
        <v>2</v>
      </c>
      <c r="B7" s="81" t="s">
        <v>118</v>
      </c>
      <c r="C7" s="82">
        <v>15.9</v>
      </c>
      <c r="D7" s="83">
        <v>84.1</v>
      </c>
      <c r="E7" s="84">
        <v>100</v>
      </c>
      <c r="F7" s="82">
        <v>95.8</v>
      </c>
      <c r="G7" s="83">
        <v>4.2</v>
      </c>
      <c r="H7" s="84">
        <v>100</v>
      </c>
      <c r="I7" s="82">
        <v>93.9</v>
      </c>
      <c r="J7" s="83">
        <v>6.1</v>
      </c>
      <c r="K7" s="84">
        <v>100</v>
      </c>
      <c r="L7" s="82">
        <v>52.4</v>
      </c>
      <c r="M7" s="83">
        <v>47.6</v>
      </c>
      <c r="N7" s="84">
        <v>100</v>
      </c>
      <c r="O7" s="4"/>
      <c r="P7" s="4"/>
      <c r="Q7" s="3"/>
      <c r="R7" s="3"/>
      <c r="S7" s="3"/>
      <c r="T7" s="3"/>
      <c r="U7" s="3"/>
      <c r="V7" s="3"/>
      <c r="W7" s="3"/>
      <c r="X7" s="3"/>
      <c r="Y7" s="3"/>
      <c r="Z7" s="3"/>
      <c r="AA7" s="3"/>
      <c r="AB7" s="3"/>
    </row>
    <row r="8" spans="1:29" ht="15.75" customHeight="1" x14ac:dyDescent="0.25">
      <c r="A8" s="85" t="s">
        <v>3</v>
      </c>
      <c r="B8" s="86" t="s">
        <v>118</v>
      </c>
      <c r="C8" s="87">
        <v>12.9</v>
      </c>
      <c r="D8" s="88">
        <v>87.1</v>
      </c>
      <c r="E8" s="89">
        <v>100</v>
      </c>
      <c r="F8" s="87">
        <v>95.3</v>
      </c>
      <c r="G8" s="88">
        <v>4.7</v>
      </c>
      <c r="H8" s="89">
        <v>100</v>
      </c>
      <c r="I8" s="87">
        <v>94</v>
      </c>
      <c r="J8" s="88">
        <v>6</v>
      </c>
      <c r="K8" s="89">
        <v>100</v>
      </c>
      <c r="L8" s="87">
        <v>33.200000000000003</v>
      </c>
      <c r="M8" s="88">
        <v>66.8</v>
      </c>
      <c r="N8" s="89">
        <v>100</v>
      </c>
      <c r="O8" s="4"/>
      <c r="P8" s="4"/>
      <c r="Q8" s="3"/>
      <c r="R8" s="3"/>
      <c r="S8" s="3"/>
      <c r="T8" s="3"/>
      <c r="U8" s="3"/>
      <c r="V8" s="3"/>
      <c r="W8" s="3"/>
      <c r="X8" s="3"/>
      <c r="Y8" s="3"/>
      <c r="Z8" s="3"/>
      <c r="AA8" s="3"/>
      <c r="AB8" s="3"/>
    </row>
    <row r="9" spans="1:29" ht="15.75" customHeight="1" x14ac:dyDescent="0.25">
      <c r="A9" s="70" t="s">
        <v>0</v>
      </c>
      <c r="B9" s="71" t="s">
        <v>119</v>
      </c>
      <c r="C9" s="72">
        <v>38</v>
      </c>
      <c r="D9" s="73">
        <v>62</v>
      </c>
      <c r="E9" s="74">
        <v>100</v>
      </c>
      <c r="F9" s="72">
        <v>97.1</v>
      </c>
      <c r="G9" s="73">
        <v>2.9</v>
      </c>
      <c r="H9" s="74">
        <v>100</v>
      </c>
      <c r="I9" s="72">
        <v>97.2</v>
      </c>
      <c r="J9" s="73">
        <v>2.8</v>
      </c>
      <c r="K9" s="74">
        <v>100</v>
      </c>
      <c r="L9" s="72">
        <v>62</v>
      </c>
      <c r="M9" s="73">
        <v>38</v>
      </c>
      <c r="N9" s="74">
        <v>100</v>
      </c>
      <c r="O9" s="4"/>
      <c r="P9" s="4"/>
      <c r="Q9" s="3"/>
      <c r="R9" s="3"/>
      <c r="S9" s="3"/>
      <c r="T9" s="3"/>
      <c r="U9" s="3"/>
      <c r="V9" s="3"/>
      <c r="W9" s="3"/>
      <c r="X9" s="3"/>
      <c r="Y9" s="3"/>
      <c r="Z9" s="3"/>
      <c r="AA9" s="3"/>
      <c r="AB9" s="3"/>
    </row>
    <row r="10" spans="1:29" ht="15.75" customHeight="1" x14ac:dyDescent="0.25">
      <c r="A10" s="75" t="s">
        <v>1</v>
      </c>
      <c r="B10" s="76" t="s">
        <v>119</v>
      </c>
      <c r="C10" s="77">
        <v>10.5</v>
      </c>
      <c r="D10" s="78">
        <v>89.5</v>
      </c>
      <c r="E10" s="79">
        <v>100</v>
      </c>
      <c r="F10" s="77">
        <v>93.5</v>
      </c>
      <c r="G10" s="78">
        <v>6.5</v>
      </c>
      <c r="H10" s="79">
        <v>100</v>
      </c>
      <c r="I10" s="77">
        <v>94.3</v>
      </c>
      <c r="J10" s="78">
        <v>5.7</v>
      </c>
      <c r="K10" s="79">
        <v>100</v>
      </c>
      <c r="L10" s="77">
        <v>14</v>
      </c>
      <c r="M10" s="78">
        <v>86</v>
      </c>
      <c r="N10" s="79">
        <v>100</v>
      </c>
      <c r="O10" s="4"/>
      <c r="P10" s="3"/>
      <c r="Q10" s="3"/>
      <c r="R10" s="3"/>
      <c r="S10" s="3"/>
      <c r="T10" s="3"/>
      <c r="U10" s="3"/>
      <c r="V10" s="3"/>
      <c r="W10" s="3"/>
      <c r="X10" s="3"/>
      <c r="Y10" s="3"/>
      <c r="Z10" s="3"/>
      <c r="AA10" s="3"/>
      <c r="AB10" s="3"/>
    </row>
    <row r="11" spans="1:29" ht="15.75" customHeight="1" x14ac:dyDescent="0.25">
      <c r="A11" s="80" t="s">
        <v>2</v>
      </c>
      <c r="B11" s="81" t="s">
        <v>119</v>
      </c>
      <c r="C11" s="82">
        <v>15.6</v>
      </c>
      <c r="D11" s="83">
        <v>84.4</v>
      </c>
      <c r="E11" s="84">
        <v>100</v>
      </c>
      <c r="F11" s="82">
        <v>94.7</v>
      </c>
      <c r="G11" s="83">
        <v>5.3</v>
      </c>
      <c r="H11" s="84">
        <v>100</v>
      </c>
      <c r="I11" s="82">
        <v>95.6</v>
      </c>
      <c r="J11" s="83">
        <v>4.4000000000000004</v>
      </c>
      <c r="K11" s="84">
        <v>100</v>
      </c>
      <c r="L11" s="82">
        <v>49.1</v>
      </c>
      <c r="M11" s="83">
        <v>50.9</v>
      </c>
      <c r="N11" s="84">
        <v>100</v>
      </c>
      <c r="O11" s="4"/>
      <c r="P11" s="4"/>
      <c r="Q11" s="3"/>
      <c r="R11" s="3"/>
      <c r="S11" s="3"/>
      <c r="T11" s="3"/>
      <c r="U11" s="3"/>
      <c r="V11" s="3"/>
      <c r="W11" s="3"/>
      <c r="X11" s="3"/>
      <c r="Y11" s="3"/>
      <c r="Z11" s="3"/>
      <c r="AA11" s="3"/>
      <c r="AB11" s="3"/>
    </row>
    <row r="12" spans="1:29" ht="15.75" customHeight="1" x14ac:dyDescent="0.25">
      <c r="A12" s="85" t="s">
        <v>3</v>
      </c>
      <c r="B12" s="86" t="s">
        <v>119</v>
      </c>
      <c r="C12" s="87">
        <v>15.2</v>
      </c>
      <c r="D12" s="88">
        <v>84.8</v>
      </c>
      <c r="E12" s="89">
        <v>100</v>
      </c>
      <c r="F12" s="87">
        <v>94.3</v>
      </c>
      <c r="G12" s="88">
        <v>5.7</v>
      </c>
      <c r="H12" s="89">
        <v>100</v>
      </c>
      <c r="I12" s="87">
        <v>95</v>
      </c>
      <c r="J12" s="88">
        <v>5</v>
      </c>
      <c r="K12" s="89">
        <v>100</v>
      </c>
      <c r="L12" s="87">
        <v>30.7</v>
      </c>
      <c r="M12" s="88">
        <v>69.3</v>
      </c>
      <c r="N12" s="89">
        <v>100</v>
      </c>
      <c r="O12" s="4"/>
      <c r="P12" s="4"/>
      <c r="Q12" s="3"/>
      <c r="R12" s="3"/>
      <c r="S12" s="3"/>
      <c r="T12" s="3"/>
      <c r="U12" s="3"/>
      <c r="V12" s="3"/>
      <c r="W12" s="3"/>
      <c r="X12" s="3"/>
      <c r="Y12" s="3"/>
      <c r="Z12" s="3"/>
      <c r="AA12" s="3"/>
      <c r="AB12" s="3"/>
    </row>
    <row r="13" spans="1:29" s="5" customFormat="1" ht="15.75" customHeight="1" x14ac:dyDescent="0.25">
      <c r="A13" s="70" t="s">
        <v>0</v>
      </c>
      <c r="B13" s="71" t="s">
        <v>120</v>
      </c>
      <c r="C13" s="72">
        <v>45</v>
      </c>
      <c r="D13" s="73">
        <v>55</v>
      </c>
      <c r="E13" s="74">
        <v>100</v>
      </c>
      <c r="F13" s="72">
        <v>97.7</v>
      </c>
      <c r="G13" s="73">
        <v>2.2999999999999998</v>
      </c>
      <c r="H13" s="74">
        <v>100</v>
      </c>
      <c r="I13" s="72">
        <v>96.7</v>
      </c>
      <c r="J13" s="73">
        <v>3.3</v>
      </c>
      <c r="K13" s="74">
        <v>100</v>
      </c>
      <c r="L13" s="90" t="s">
        <v>12</v>
      </c>
      <c r="M13" s="91" t="s">
        <v>12</v>
      </c>
      <c r="N13" s="92" t="s">
        <v>12</v>
      </c>
      <c r="O13" s="4"/>
      <c r="P13" s="4"/>
      <c r="Q13" s="3"/>
      <c r="R13" s="3"/>
      <c r="S13" s="3"/>
      <c r="T13" s="3"/>
      <c r="U13" s="3"/>
      <c r="V13" s="3"/>
      <c r="W13" s="3"/>
      <c r="X13" s="3"/>
      <c r="Y13" s="3"/>
      <c r="Z13" s="3"/>
      <c r="AA13" s="3"/>
      <c r="AB13" s="3"/>
    </row>
    <row r="14" spans="1:29" s="5" customFormat="1" ht="15.75" customHeight="1" x14ac:dyDescent="0.25">
      <c r="A14" s="75" t="s">
        <v>1</v>
      </c>
      <c r="B14" s="76" t="s">
        <v>120</v>
      </c>
      <c r="C14" s="77">
        <v>12.7</v>
      </c>
      <c r="D14" s="78">
        <v>87.3</v>
      </c>
      <c r="E14" s="79">
        <v>100</v>
      </c>
      <c r="F14" s="77">
        <v>94</v>
      </c>
      <c r="G14" s="78">
        <v>6</v>
      </c>
      <c r="H14" s="79">
        <v>100</v>
      </c>
      <c r="I14" s="77">
        <v>96</v>
      </c>
      <c r="J14" s="78">
        <v>4</v>
      </c>
      <c r="K14" s="79">
        <v>100</v>
      </c>
      <c r="L14" s="93" t="s">
        <v>13</v>
      </c>
      <c r="M14" s="94" t="s">
        <v>13</v>
      </c>
      <c r="N14" s="95" t="s">
        <v>13</v>
      </c>
      <c r="O14" s="4"/>
      <c r="P14" s="4"/>
      <c r="Q14" s="3"/>
      <c r="R14" s="3"/>
      <c r="S14" s="3"/>
      <c r="T14" s="3"/>
      <c r="U14" s="3"/>
      <c r="V14" s="3"/>
      <c r="W14" s="3"/>
      <c r="X14" s="3"/>
      <c r="Y14" s="3"/>
      <c r="Z14" s="3"/>
      <c r="AA14" s="3"/>
      <c r="AB14" s="3"/>
    </row>
    <row r="15" spans="1:29" s="5" customFormat="1" ht="15.75" customHeight="1" x14ac:dyDescent="0.25">
      <c r="A15" s="80" t="s">
        <v>2</v>
      </c>
      <c r="B15" s="81" t="s">
        <v>120</v>
      </c>
      <c r="C15" s="82">
        <v>15.3</v>
      </c>
      <c r="D15" s="83">
        <v>84.7</v>
      </c>
      <c r="E15" s="84">
        <v>100</v>
      </c>
      <c r="F15" s="82">
        <v>94.3</v>
      </c>
      <c r="G15" s="83">
        <v>5.7</v>
      </c>
      <c r="H15" s="84">
        <v>100</v>
      </c>
      <c r="I15" s="82">
        <v>95.7</v>
      </c>
      <c r="J15" s="83">
        <v>4.3</v>
      </c>
      <c r="K15" s="84">
        <v>100</v>
      </c>
      <c r="L15" s="96" t="s">
        <v>13</v>
      </c>
      <c r="M15" s="97" t="s">
        <v>13</v>
      </c>
      <c r="N15" s="98" t="s">
        <v>13</v>
      </c>
      <c r="O15" s="4"/>
      <c r="P15" s="4"/>
      <c r="Q15" s="3"/>
      <c r="R15" s="3"/>
      <c r="S15" s="3"/>
      <c r="T15" s="3"/>
      <c r="U15" s="3"/>
      <c r="V15" s="3"/>
      <c r="W15" s="3"/>
      <c r="X15" s="3"/>
      <c r="Y15" s="3"/>
      <c r="Z15" s="3"/>
      <c r="AA15" s="3"/>
      <c r="AB15" s="3"/>
    </row>
    <row r="16" spans="1:29" s="5" customFormat="1" ht="15.75" customHeight="1" x14ac:dyDescent="0.25">
      <c r="A16" s="85" t="s">
        <v>3</v>
      </c>
      <c r="B16" s="86" t="s">
        <v>120</v>
      </c>
      <c r="C16" s="87">
        <v>17.3</v>
      </c>
      <c r="D16" s="88">
        <v>82.7</v>
      </c>
      <c r="E16" s="89">
        <v>100</v>
      </c>
      <c r="F16" s="87">
        <v>94.7</v>
      </c>
      <c r="G16" s="88">
        <v>5.3</v>
      </c>
      <c r="H16" s="89">
        <v>100</v>
      </c>
      <c r="I16" s="87">
        <v>95.7</v>
      </c>
      <c r="J16" s="88">
        <v>4.3</v>
      </c>
      <c r="K16" s="89">
        <v>100</v>
      </c>
      <c r="L16" s="99" t="s">
        <v>12</v>
      </c>
      <c r="M16" s="100" t="s">
        <v>12</v>
      </c>
      <c r="N16" s="101" t="s">
        <v>12</v>
      </c>
      <c r="O16" s="4"/>
      <c r="P16" s="4"/>
      <c r="Q16" s="3"/>
      <c r="R16" s="3"/>
      <c r="S16" s="3"/>
      <c r="T16" s="3"/>
      <c r="U16" s="3"/>
      <c r="V16" s="3"/>
      <c r="W16" s="3"/>
      <c r="X16" s="3"/>
      <c r="Y16" s="3"/>
      <c r="Z16" s="3"/>
      <c r="AA16" s="3"/>
      <c r="AB16" s="3"/>
    </row>
    <row r="17" spans="1:28" ht="15.75" customHeight="1" x14ac:dyDescent="0.25">
      <c r="A17" s="70" t="s">
        <v>0</v>
      </c>
      <c r="B17" s="71" t="s">
        <v>138</v>
      </c>
      <c r="C17" s="72">
        <f>100-D17</f>
        <v>46</v>
      </c>
      <c r="D17" s="73">
        <v>54</v>
      </c>
      <c r="E17" s="74">
        <v>100</v>
      </c>
      <c r="F17" s="72">
        <f>100-G17</f>
        <v>98</v>
      </c>
      <c r="G17" s="73">
        <v>2</v>
      </c>
      <c r="H17" s="74">
        <v>100</v>
      </c>
      <c r="I17" s="72">
        <f>100-J17</f>
        <v>97</v>
      </c>
      <c r="J17" s="73">
        <v>3</v>
      </c>
      <c r="K17" s="74">
        <v>100</v>
      </c>
      <c r="L17" s="90" t="s">
        <v>12</v>
      </c>
      <c r="M17" s="91" t="s">
        <v>12</v>
      </c>
      <c r="N17" s="92" t="s">
        <v>12</v>
      </c>
      <c r="O17" s="4"/>
      <c r="P17" s="4"/>
      <c r="Q17" s="3"/>
      <c r="R17" s="3"/>
      <c r="S17" s="3"/>
      <c r="T17" s="3"/>
      <c r="U17" s="3"/>
      <c r="V17" s="3"/>
      <c r="W17" s="3"/>
      <c r="X17" s="3"/>
      <c r="Y17" s="3"/>
      <c r="Z17" s="3"/>
      <c r="AA17" s="3"/>
      <c r="AB17" s="3"/>
    </row>
    <row r="18" spans="1:28" ht="15.75" customHeight="1" x14ac:dyDescent="0.25">
      <c r="A18" s="75" t="s">
        <v>1</v>
      </c>
      <c r="B18" s="76" t="s">
        <v>138</v>
      </c>
      <c r="C18" s="77">
        <f t="shared" ref="C18:C20" si="0">100-D18</f>
        <v>14</v>
      </c>
      <c r="D18" s="78">
        <v>86</v>
      </c>
      <c r="E18" s="79">
        <v>100</v>
      </c>
      <c r="F18" s="77">
        <f t="shared" ref="F18:F20" si="1">100-G18</f>
        <v>95</v>
      </c>
      <c r="G18" s="78">
        <v>5</v>
      </c>
      <c r="H18" s="79">
        <v>100</v>
      </c>
      <c r="I18" s="77">
        <f t="shared" ref="I18:I20" si="2">100-J18</f>
        <v>97</v>
      </c>
      <c r="J18" s="78">
        <v>3</v>
      </c>
      <c r="K18" s="79">
        <v>100</v>
      </c>
      <c r="L18" s="93" t="s">
        <v>13</v>
      </c>
      <c r="M18" s="94" t="s">
        <v>13</v>
      </c>
      <c r="N18" s="95" t="s">
        <v>13</v>
      </c>
      <c r="O18" s="4"/>
      <c r="P18" s="4"/>
      <c r="Q18" s="3"/>
      <c r="R18" s="3"/>
      <c r="S18" s="3"/>
      <c r="T18" s="3"/>
      <c r="U18" s="3"/>
      <c r="V18" s="3"/>
      <c r="W18" s="3"/>
      <c r="X18" s="3"/>
      <c r="Y18" s="3"/>
      <c r="Z18" s="3"/>
      <c r="AA18" s="3"/>
      <c r="AB18" s="3"/>
    </row>
    <row r="19" spans="1:28" ht="15.75" customHeight="1" x14ac:dyDescent="0.25">
      <c r="A19" s="80" t="s">
        <v>2</v>
      </c>
      <c r="B19" s="81" t="s">
        <v>138</v>
      </c>
      <c r="C19" s="82">
        <f t="shared" si="0"/>
        <v>15</v>
      </c>
      <c r="D19" s="83">
        <v>85</v>
      </c>
      <c r="E19" s="84">
        <v>100</v>
      </c>
      <c r="F19" s="82">
        <f t="shared" si="1"/>
        <v>94</v>
      </c>
      <c r="G19" s="83">
        <v>6</v>
      </c>
      <c r="H19" s="84">
        <v>100</v>
      </c>
      <c r="I19" s="82">
        <f t="shared" si="2"/>
        <v>96</v>
      </c>
      <c r="J19" s="83">
        <v>4</v>
      </c>
      <c r="K19" s="84">
        <v>100</v>
      </c>
      <c r="L19" s="96" t="s">
        <v>13</v>
      </c>
      <c r="M19" s="97" t="s">
        <v>13</v>
      </c>
      <c r="N19" s="98" t="s">
        <v>13</v>
      </c>
      <c r="O19" s="4"/>
      <c r="P19" s="4"/>
      <c r="Q19" s="3"/>
      <c r="R19" s="3"/>
      <c r="S19" s="3"/>
      <c r="T19" s="3"/>
      <c r="U19" s="3"/>
      <c r="V19" s="3"/>
      <c r="W19" s="3"/>
      <c r="X19" s="3"/>
      <c r="Y19" s="3"/>
      <c r="Z19" s="3"/>
      <c r="AA19" s="3"/>
      <c r="AB19" s="3"/>
    </row>
    <row r="20" spans="1:28" ht="15.75" customHeight="1" x14ac:dyDescent="0.25">
      <c r="A20" s="85" t="s">
        <v>3</v>
      </c>
      <c r="B20" s="86" t="s">
        <v>138</v>
      </c>
      <c r="C20" s="87">
        <f t="shared" si="0"/>
        <v>18</v>
      </c>
      <c r="D20" s="88">
        <v>82</v>
      </c>
      <c r="E20" s="89">
        <v>100</v>
      </c>
      <c r="F20" s="87">
        <f t="shared" si="1"/>
        <v>95</v>
      </c>
      <c r="G20" s="88">
        <v>5</v>
      </c>
      <c r="H20" s="89">
        <v>100</v>
      </c>
      <c r="I20" s="87">
        <f t="shared" si="2"/>
        <v>96</v>
      </c>
      <c r="J20" s="88">
        <v>4</v>
      </c>
      <c r="K20" s="89">
        <v>100</v>
      </c>
      <c r="L20" s="99" t="s">
        <v>12</v>
      </c>
      <c r="M20" s="100" t="s">
        <v>12</v>
      </c>
      <c r="N20" s="101" t="s">
        <v>12</v>
      </c>
      <c r="O20" s="4"/>
      <c r="P20" s="4"/>
      <c r="Q20" s="3"/>
      <c r="R20" s="3"/>
      <c r="S20" s="3"/>
      <c r="T20" s="3"/>
      <c r="U20" s="3"/>
      <c r="V20" s="3"/>
      <c r="W20" s="3"/>
      <c r="X20" s="3"/>
      <c r="Y20" s="3"/>
      <c r="Z20" s="3"/>
      <c r="AA20" s="3"/>
      <c r="AB20" s="3"/>
    </row>
    <row r="21" spans="1:28" ht="54" customHeight="1" x14ac:dyDescent="0.25">
      <c r="A21" s="344" t="s">
        <v>148</v>
      </c>
      <c r="B21" s="345"/>
      <c r="C21" s="345"/>
      <c r="D21" s="345"/>
      <c r="E21" s="345"/>
      <c r="F21" s="345"/>
      <c r="G21" s="345"/>
      <c r="H21" s="345"/>
      <c r="I21" s="345"/>
      <c r="J21" s="345"/>
      <c r="K21" s="345"/>
      <c r="L21" s="345"/>
      <c r="M21" s="345"/>
      <c r="N21" s="346"/>
      <c r="O21" s="2"/>
      <c r="P21" s="2"/>
      <c r="Q21" s="2"/>
      <c r="R21" s="2"/>
    </row>
    <row r="22" spans="1:28" x14ac:dyDescent="0.25">
      <c r="A22" s="102"/>
      <c r="B22" s="102"/>
      <c r="C22" s="102"/>
      <c r="D22" s="102"/>
      <c r="E22" s="102"/>
      <c r="F22" s="102"/>
      <c r="G22" s="102"/>
      <c r="H22" s="102"/>
      <c r="I22" s="102"/>
      <c r="J22" s="102"/>
      <c r="K22" s="102"/>
      <c r="L22" s="102"/>
      <c r="M22" s="102"/>
      <c r="N22" s="102"/>
    </row>
    <row r="23" spans="1:28" s="5" customFormat="1" x14ac:dyDescent="0.25">
      <c r="A23" s="103" t="s">
        <v>15</v>
      </c>
      <c r="B23" s="102"/>
      <c r="C23" s="102"/>
      <c r="D23" s="102"/>
      <c r="E23" s="102"/>
      <c r="F23" s="102"/>
      <c r="G23" s="102"/>
      <c r="H23" s="102"/>
      <c r="I23" s="102"/>
      <c r="J23" s="102"/>
      <c r="K23" s="102"/>
      <c r="L23" s="102"/>
      <c r="M23" s="102"/>
      <c r="N23" s="102"/>
    </row>
    <row r="24" spans="1:28" s="5" customFormat="1" x14ac:dyDescent="0.25">
      <c r="A24" s="104" t="s">
        <v>122</v>
      </c>
      <c r="B24" s="102"/>
      <c r="C24" s="102"/>
      <c r="D24" s="102"/>
      <c r="E24" s="102"/>
      <c r="F24" s="102"/>
      <c r="G24" s="102"/>
      <c r="H24" s="102"/>
      <c r="I24" s="102"/>
      <c r="J24" s="102"/>
      <c r="K24" s="102"/>
      <c r="L24" s="102"/>
      <c r="M24" s="102"/>
      <c r="N24" s="102"/>
    </row>
    <row r="25" spans="1:28" x14ac:dyDescent="0.25">
      <c r="A25" s="103" t="s">
        <v>121</v>
      </c>
      <c r="B25" s="102"/>
      <c r="C25" s="102"/>
      <c r="D25" s="102"/>
      <c r="E25" s="102"/>
      <c r="F25" s="102"/>
      <c r="G25" s="102"/>
      <c r="H25" s="102"/>
      <c r="I25" s="102"/>
      <c r="J25" s="102"/>
      <c r="K25" s="102"/>
      <c r="L25" s="102"/>
      <c r="M25" s="102"/>
      <c r="N25" s="102"/>
    </row>
    <row r="26" spans="1:28" s="5" customFormat="1" x14ac:dyDescent="0.25">
      <c r="A26" s="103"/>
      <c r="B26" s="102"/>
      <c r="C26" s="102"/>
      <c r="D26" s="102"/>
      <c r="E26" s="102"/>
      <c r="F26" s="102"/>
      <c r="G26" s="102"/>
      <c r="H26" s="102"/>
      <c r="I26" s="102"/>
      <c r="J26" s="102"/>
      <c r="K26" s="102"/>
      <c r="L26" s="102"/>
      <c r="M26" s="102"/>
      <c r="N26" s="102"/>
    </row>
    <row r="27" spans="1:28" s="5" customFormat="1" x14ac:dyDescent="0.25">
      <c r="A27" s="102"/>
      <c r="B27" s="102"/>
      <c r="C27" s="105"/>
      <c r="D27" s="105"/>
      <c r="E27" s="105"/>
      <c r="F27" s="105"/>
      <c r="G27" s="105"/>
      <c r="H27" s="105"/>
      <c r="I27" s="105"/>
      <c r="J27" s="105"/>
      <c r="K27" s="105"/>
      <c r="L27" s="105"/>
      <c r="M27" s="105"/>
      <c r="N27" s="105"/>
    </row>
    <row r="28" spans="1:28" x14ac:dyDescent="0.25">
      <c r="A28" s="106" t="s">
        <v>4</v>
      </c>
      <c r="B28" s="102"/>
      <c r="C28" s="107"/>
      <c r="D28" s="107"/>
      <c r="E28" s="107"/>
      <c r="F28" s="107"/>
      <c r="G28" s="107"/>
      <c r="H28" s="107"/>
      <c r="I28" s="107"/>
      <c r="J28" s="107"/>
      <c r="K28" s="107"/>
      <c r="L28" s="107"/>
      <c r="M28" s="107"/>
      <c r="N28" s="107"/>
    </row>
    <row r="29" spans="1:28" x14ac:dyDescent="0.25">
      <c r="A29" s="102"/>
      <c r="B29" s="102"/>
      <c r="C29" s="107"/>
      <c r="D29" s="107"/>
      <c r="E29" s="107"/>
      <c r="F29" s="107"/>
      <c r="G29" s="107"/>
      <c r="H29" s="107"/>
      <c r="I29" s="107"/>
      <c r="J29" s="107"/>
      <c r="K29" s="107"/>
      <c r="L29" s="107"/>
      <c r="M29" s="107"/>
      <c r="N29" s="107"/>
    </row>
    <row r="30" spans="1:28" x14ac:dyDescent="0.25">
      <c r="A30" s="102"/>
      <c r="B30" s="102"/>
      <c r="C30" s="107"/>
      <c r="D30" s="107"/>
      <c r="E30" s="107"/>
      <c r="F30" s="107"/>
      <c r="G30" s="107"/>
      <c r="H30" s="107"/>
      <c r="I30" s="107"/>
      <c r="J30" s="107"/>
      <c r="K30" s="107"/>
      <c r="L30" s="107"/>
      <c r="M30" s="107"/>
      <c r="N30" s="107"/>
    </row>
    <row r="31" spans="1:28" x14ac:dyDescent="0.25">
      <c r="A31" s="102"/>
      <c r="B31" s="102"/>
      <c r="C31" s="107"/>
      <c r="D31" s="107"/>
      <c r="E31" s="107"/>
      <c r="F31" s="107"/>
      <c r="G31" s="107"/>
      <c r="H31" s="107"/>
      <c r="I31" s="107"/>
      <c r="J31" s="107"/>
      <c r="K31" s="107"/>
      <c r="L31" s="107"/>
      <c r="M31" s="107"/>
      <c r="N31" s="107"/>
    </row>
    <row r="32" spans="1:28" x14ac:dyDescent="0.25">
      <c r="A32" s="102"/>
      <c r="B32" s="102"/>
      <c r="C32" s="107"/>
      <c r="D32" s="107"/>
      <c r="E32" s="107"/>
      <c r="F32" s="107"/>
      <c r="G32" s="107"/>
      <c r="H32" s="107"/>
      <c r="I32" s="107"/>
      <c r="J32" s="107"/>
      <c r="K32" s="107"/>
      <c r="L32" s="107"/>
      <c r="M32" s="107"/>
      <c r="N32" s="107"/>
    </row>
    <row r="33" spans="1:14" x14ac:dyDescent="0.25">
      <c r="A33" s="102"/>
      <c r="B33" s="102"/>
      <c r="C33" s="107"/>
      <c r="D33" s="107"/>
      <c r="E33" s="107"/>
      <c r="F33" s="107"/>
      <c r="G33" s="107"/>
      <c r="H33" s="107"/>
      <c r="I33" s="107"/>
      <c r="J33" s="107"/>
      <c r="K33" s="107"/>
      <c r="L33" s="107"/>
      <c r="M33" s="107"/>
      <c r="N33" s="107"/>
    </row>
    <row r="34" spans="1:14" x14ac:dyDescent="0.25">
      <c r="A34" s="102"/>
      <c r="B34" s="102"/>
      <c r="C34" s="107"/>
      <c r="D34" s="107"/>
      <c r="E34" s="107"/>
      <c r="F34" s="107"/>
      <c r="G34" s="107"/>
      <c r="H34" s="107"/>
      <c r="I34" s="107"/>
      <c r="J34" s="107"/>
      <c r="K34" s="107"/>
      <c r="L34" s="107"/>
      <c r="M34" s="107"/>
      <c r="N34" s="107"/>
    </row>
    <row r="35" spans="1:14" x14ac:dyDescent="0.25">
      <c r="A35" s="102"/>
      <c r="B35" s="102"/>
      <c r="C35" s="107"/>
      <c r="D35" s="107"/>
      <c r="E35" s="107"/>
      <c r="F35" s="107"/>
      <c r="G35" s="107"/>
      <c r="H35" s="107"/>
      <c r="I35" s="107"/>
      <c r="J35" s="107"/>
      <c r="K35" s="107"/>
      <c r="L35" s="107"/>
      <c r="M35" s="107"/>
      <c r="N35" s="107"/>
    </row>
    <row r="36" spans="1:14" x14ac:dyDescent="0.25">
      <c r="A36" s="102"/>
      <c r="B36" s="102"/>
      <c r="C36" s="107"/>
      <c r="D36" s="107"/>
      <c r="E36" s="107"/>
      <c r="F36" s="107"/>
      <c r="G36" s="107"/>
      <c r="H36" s="107"/>
      <c r="I36" s="107"/>
      <c r="J36" s="107"/>
      <c r="K36" s="107"/>
      <c r="L36" s="107"/>
      <c r="M36" s="107"/>
      <c r="N36" s="107"/>
    </row>
    <row r="37" spans="1:14" x14ac:dyDescent="0.25">
      <c r="A37" s="102"/>
      <c r="B37" s="102"/>
      <c r="C37" s="107"/>
      <c r="D37" s="107"/>
      <c r="E37" s="107"/>
      <c r="F37" s="107"/>
      <c r="G37" s="107"/>
      <c r="H37" s="107"/>
      <c r="I37" s="107"/>
      <c r="J37" s="107"/>
      <c r="K37" s="107"/>
      <c r="L37" s="107"/>
      <c r="M37" s="107"/>
      <c r="N37" s="107"/>
    </row>
    <row r="38" spans="1:14" x14ac:dyDescent="0.25">
      <c r="A38" s="102"/>
      <c r="B38" s="102"/>
      <c r="C38" s="107"/>
      <c r="D38" s="107"/>
      <c r="E38" s="107"/>
      <c r="F38" s="107"/>
      <c r="G38" s="107"/>
      <c r="H38" s="107"/>
      <c r="I38" s="107"/>
      <c r="J38" s="107"/>
      <c r="K38" s="107"/>
      <c r="L38" s="107"/>
      <c r="M38" s="107"/>
      <c r="N38" s="107"/>
    </row>
    <row r="39" spans="1:14" x14ac:dyDescent="0.25">
      <c r="A39" s="102"/>
      <c r="B39" s="102"/>
      <c r="C39" s="107"/>
      <c r="D39" s="107"/>
      <c r="E39" s="107"/>
      <c r="F39" s="107"/>
      <c r="G39" s="107"/>
      <c r="H39" s="107"/>
      <c r="I39" s="107"/>
      <c r="J39" s="107"/>
      <c r="K39" s="107"/>
      <c r="L39" s="107"/>
      <c r="M39" s="107"/>
      <c r="N39" s="107"/>
    </row>
    <row r="40" spans="1:14" x14ac:dyDescent="0.25">
      <c r="A40" s="102"/>
      <c r="B40" s="102"/>
      <c r="C40" s="107"/>
      <c r="D40" s="107"/>
      <c r="E40" s="107"/>
      <c r="F40" s="107"/>
      <c r="G40" s="107"/>
      <c r="H40" s="107"/>
      <c r="I40" s="107"/>
      <c r="J40" s="107"/>
      <c r="K40" s="107"/>
      <c r="L40" s="107"/>
      <c r="M40" s="107"/>
      <c r="N40" s="107"/>
    </row>
    <row r="41" spans="1:14" x14ac:dyDescent="0.25">
      <c r="A41" s="102"/>
      <c r="B41" s="102"/>
      <c r="C41" s="107"/>
      <c r="D41" s="107"/>
      <c r="E41" s="107"/>
      <c r="F41" s="107"/>
      <c r="G41" s="107"/>
      <c r="H41" s="107"/>
      <c r="I41" s="107"/>
      <c r="J41" s="107"/>
      <c r="K41" s="107"/>
      <c r="L41" s="107"/>
      <c r="M41" s="107"/>
      <c r="N41" s="107"/>
    </row>
    <row r="42" spans="1:14" x14ac:dyDescent="0.25">
      <c r="A42" s="102"/>
      <c r="B42" s="102"/>
      <c r="C42" s="107"/>
      <c r="D42" s="107"/>
      <c r="E42" s="107"/>
      <c r="F42" s="107"/>
      <c r="G42" s="107"/>
      <c r="H42" s="107"/>
      <c r="I42" s="107"/>
      <c r="J42" s="107"/>
      <c r="K42" s="107"/>
      <c r="L42" s="107"/>
      <c r="M42" s="107"/>
      <c r="N42" s="107"/>
    </row>
    <row r="43" spans="1:14" x14ac:dyDescent="0.25">
      <c r="A43" s="102"/>
      <c r="B43" s="102"/>
      <c r="C43" s="107"/>
      <c r="D43" s="107"/>
      <c r="E43" s="107"/>
      <c r="F43" s="107"/>
      <c r="G43" s="107"/>
      <c r="H43" s="107"/>
      <c r="I43" s="107"/>
      <c r="J43" s="107"/>
      <c r="K43" s="107"/>
      <c r="L43" s="107"/>
      <c r="M43" s="107"/>
      <c r="N43" s="107"/>
    </row>
    <row r="44" spans="1:14" x14ac:dyDescent="0.25">
      <c r="A44" s="102"/>
      <c r="B44" s="102"/>
      <c r="C44" s="107"/>
      <c r="D44" s="107"/>
      <c r="E44" s="107"/>
      <c r="F44" s="107"/>
      <c r="G44" s="107"/>
      <c r="H44" s="107"/>
      <c r="I44" s="107"/>
      <c r="J44" s="107"/>
      <c r="K44" s="107"/>
      <c r="L44" s="107"/>
      <c r="M44" s="107"/>
      <c r="N44" s="107"/>
    </row>
    <row r="45" spans="1:14" x14ac:dyDescent="0.25">
      <c r="A45" s="102"/>
      <c r="B45" s="102"/>
      <c r="C45" s="107"/>
      <c r="D45" s="107"/>
      <c r="E45" s="107"/>
      <c r="F45" s="107"/>
      <c r="G45" s="107"/>
      <c r="H45" s="107"/>
      <c r="I45" s="107"/>
      <c r="J45" s="107"/>
      <c r="K45" s="107"/>
      <c r="L45" s="107"/>
      <c r="M45" s="107"/>
      <c r="N45" s="107"/>
    </row>
    <row r="46" spans="1:14" x14ac:dyDescent="0.25">
      <c r="A46" s="102"/>
      <c r="B46" s="102"/>
      <c r="C46" s="107"/>
      <c r="D46" s="107"/>
      <c r="E46" s="107"/>
      <c r="F46" s="107"/>
      <c r="G46" s="107"/>
      <c r="H46" s="107"/>
      <c r="I46" s="107"/>
      <c r="J46" s="107"/>
      <c r="K46" s="107"/>
      <c r="L46" s="107"/>
      <c r="M46" s="107"/>
      <c r="N46" s="107"/>
    </row>
    <row r="47" spans="1:14" x14ac:dyDescent="0.25">
      <c r="A47" s="102"/>
      <c r="B47" s="102"/>
      <c r="C47" s="107"/>
      <c r="D47" s="107"/>
      <c r="E47" s="107"/>
      <c r="F47" s="107"/>
      <c r="G47" s="107"/>
      <c r="H47" s="107"/>
      <c r="I47" s="107"/>
      <c r="J47" s="107"/>
      <c r="K47" s="107"/>
      <c r="L47" s="107"/>
      <c r="M47" s="107"/>
      <c r="N47" s="107"/>
    </row>
    <row r="48" spans="1:14" x14ac:dyDescent="0.25">
      <c r="A48" s="102"/>
      <c r="B48" s="102"/>
      <c r="C48" s="105"/>
      <c r="D48" s="105"/>
      <c r="E48" s="105"/>
      <c r="F48" s="105"/>
      <c r="G48" s="105"/>
      <c r="H48" s="105"/>
      <c r="I48" s="105"/>
      <c r="J48" s="105"/>
      <c r="K48" s="105"/>
      <c r="L48" s="105"/>
      <c r="M48" s="105"/>
      <c r="N48" s="105"/>
    </row>
    <row r="49" spans="1:14" x14ac:dyDescent="0.25">
      <c r="A49" s="102"/>
      <c r="B49" s="102"/>
      <c r="C49" s="105"/>
      <c r="D49" s="105"/>
      <c r="E49" s="105"/>
      <c r="F49" s="105"/>
      <c r="G49" s="105"/>
      <c r="H49" s="105"/>
      <c r="I49" s="105"/>
      <c r="J49" s="105"/>
      <c r="K49" s="105"/>
      <c r="L49" s="105"/>
      <c r="M49" s="105"/>
      <c r="N49" s="105"/>
    </row>
    <row r="50" spans="1:14" x14ac:dyDescent="0.25">
      <c r="A50" s="102"/>
      <c r="B50" s="102"/>
      <c r="C50" s="105"/>
      <c r="D50" s="105"/>
      <c r="E50" s="105"/>
      <c r="F50" s="105"/>
      <c r="G50" s="105"/>
      <c r="H50" s="105"/>
      <c r="I50" s="105"/>
      <c r="J50" s="105"/>
      <c r="K50" s="105"/>
      <c r="L50" s="105"/>
      <c r="M50" s="105"/>
      <c r="N50" s="105"/>
    </row>
  </sheetData>
  <mergeCells count="9">
    <mergeCell ref="C2:N2"/>
    <mergeCell ref="B2:B4"/>
    <mergeCell ref="A2:A4"/>
    <mergeCell ref="A1:N1"/>
    <mergeCell ref="A21:N21"/>
    <mergeCell ref="C3:E3"/>
    <mergeCell ref="F3:H3"/>
    <mergeCell ref="I3:K3"/>
    <mergeCell ref="L3:N3"/>
  </mergeCells>
  <hyperlinks>
    <hyperlink ref="A28"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0" fitToHeight="2" orientation="landscape" r:id="rId1"/>
  <headerFooter scaleWithDoc="0" alignWithMargins="0">
    <oddHeader>&amp;LPratiques de déplacement&amp;C&amp;"-,Gras"MOBILITÉ ET TRANSPORT</oddHeader>
    <oddFooter>&amp;C&amp;10&amp;P/&amp;N&amp;R&amp;10© IBSA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87"/>
  <sheetViews>
    <sheetView showGridLines="0" zoomScale="80" zoomScaleNormal="80" zoomScalePageLayoutView="75" workbookViewId="0">
      <selection sqref="A1:J1"/>
    </sheetView>
  </sheetViews>
  <sheetFormatPr baseColWidth="10" defaultColWidth="11.42578125" defaultRowHeight="12.75" x14ac:dyDescent="0.25"/>
  <cols>
    <col min="1" max="1" width="39.42578125" style="14" customWidth="1"/>
    <col min="2" max="2" width="15.85546875" style="14" customWidth="1"/>
    <col min="3" max="10" width="16.42578125" style="14" customWidth="1"/>
    <col min="11" max="16384" width="11.42578125" style="14"/>
  </cols>
  <sheetData>
    <row r="1" spans="1:15" ht="63" customHeight="1" x14ac:dyDescent="0.25">
      <c r="A1" s="347" t="s">
        <v>144</v>
      </c>
      <c r="B1" s="348"/>
      <c r="C1" s="348"/>
      <c r="D1" s="348"/>
      <c r="E1" s="348"/>
      <c r="F1" s="348"/>
      <c r="G1" s="348"/>
      <c r="H1" s="348"/>
      <c r="I1" s="348"/>
      <c r="J1" s="349"/>
    </row>
    <row r="2" spans="1:15" ht="20.100000000000001" customHeight="1" x14ac:dyDescent="0.25">
      <c r="A2" s="357" t="s">
        <v>129</v>
      </c>
      <c r="B2" s="357" t="s">
        <v>38</v>
      </c>
      <c r="C2" s="358" t="s">
        <v>45</v>
      </c>
      <c r="D2" s="358"/>
      <c r="E2" s="358"/>
      <c r="F2" s="358"/>
      <c r="G2" s="358"/>
      <c r="H2" s="358"/>
      <c r="I2" s="350" t="s">
        <v>9</v>
      </c>
      <c r="J2" s="351"/>
    </row>
    <row r="3" spans="1:15" ht="20.100000000000001" customHeight="1" x14ac:dyDescent="0.25">
      <c r="A3" s="357"/>
      <c r="B3" s="357"/>
      <c r="C3" s="359" t="s">
        <v>46</v>
      </c>
      <c r="D3" s="359"/>
      <c r="E3" s="359" t="s">
        <v>47</v>
      </c>
      <c r="F3" s="359"/>
      <c r="G3" s="360" t="s">
        <v>48</v>
      </c>
      <c r="H3" s="360"/>
      <c r="I3" s="352"/>
      <c r="J3" s="353"/>
    </row>
    <row r="4" spans="1:15" ht="39.950000000000003" customHeight="1" x14ac:dyDescent="0.25">
      <c r="A4" s="357"/>
      <c r="B4" s="357"/>
      <c r="C4" s="280" t="s">
        <v>49</v>
      </c>
      <c r="D4" s="280" t="s">
        <v>50</v>
      </c>
      <c r="E4" s="280" t="s">
        <v>49</v>
      </c>
      <c r="F4" s="280" t="s">
        <v>50</v>
      </c>
      <c r="G4" s="280" t="s">
        <v>49</v>
      </c>
      <c r="H4" s="280" t="s">
        <v>50</v>
      </c>
      <c r="I4" s="280" t="s">
        <v>49</v>
      </c>
      <c r="J4" s="280" t="s">
        <v>50</v>
      </c>
    </row>
    <row r="5" spans="1:15" ht="15" customHeight="1" x14ac:dyDescent="0.25">
      <c r="A5" s="281" t="s">
        <v>0</v>
      </c>
      <c r="B5" s="282">
        <v>2000</v>
      </c>
      <c r="C5" s="283">
        <v>5845</v>
      </c>
      <c r="D5" s="284">
        <v>4029</v>
      </c>
      <c r="E5" s="283">
        <v>9519</v>
      </c>
      <c r="F5" s="284">
        <v>5719</v>
      </c>
      <c r="G5" s="283">
        <v>3135</v>
      </c>
      <c r="H5" s="284">
        <v>1581</v>
      </c>
      <c r="I5" s="283">
        <v>18499</v>
      </c>
      <c r="J5" s="284">
        <v>11329</v>
      </c>
      <c r="K5" s="15"/>
      <c r="L5" s="15"/>
      <c r="M5" s="15"/>
      <c r="N5" s="15"/>
      <c r="O5" s="15"/>
    </row>
    <row r="6" spans="1:15" ht="15" customHeight="1" x14ac:dyDescent="0.25">
      <c r="A6" s="285" t="s">
        <v>1</v>
      </c>
      <c r="B6" s="286">
        <v>2000</v>
      </c>
      <c r="C6" s="287">
        <v>57704</v>
      </c>
      <c r="D6" s="288">
        <v>38612</v>
      </c>
      <c r="E6" s="287">
        <v>35591</v>
      </c>
      <c r="F6" s="288">
        <v>21897</v>
      </c>
      <c r="G6" s="287">
        <v>5482</v>
      </c>
      <c r="H6" s="288">
        <v>2654</v>
      </c>
      <c r="I6" s="287">
        <v>98777</v>
      </c>
      <c r="J6" s="288">
        <v>63163</v>
      </c>
      <c r="K6" s="15"/>
      <c r="L6" s="15"/>
      <c r="M6" s="15"/>
      <c r="N6" s="15"/>
      <c r="O6" s="15"/>
    </row>
    <row r="7" spans="1:15" ht="15" customHeight="1" x14ac:dyDescent="0.25">
      <c r="A7" s="285" t="s">
        <v>2</v>
      </c>
      <c r="B7" s="286">
        <v>2000</v>
      </c>
      <c r="C7" s="287">
        <v>25849</v>
      </c>
      <c r="D7" s="288">
        <v>18076</v>
      </c>
      <c r="E7" s="287">
        <v>27015</v>
      </c>
      <c r="F7" s="288">
        <v>16405</v>
      </c>
      <c r="G7" s="287">
        <v>6046</v>
      </c>
      <c r="H7" s="288">
        <v>2888</v>
      </c>
      <c r="I7" s="287">
        <v>58910</v>
      </c>
      <c r="J7" s="288">
        <v>37369</v>
      </c>
      <c r="K7" s="15"/>
      <c r="L7" s="15"/>
      <c r="M7" s="15"/>
      <c r="N7" s="15"/>
      <c r="O7" s="15"/>
    </row>
    <row r="8" spans="1:15" ht="15" customHeight="1" x14ac:dyDescent="0.25">
      <c r="A8" s="289" t="s">
        <v>3</v>
      </c>
      <c r="B8" s="290">
        <v>2000</v>
      </c>
      <c r="C8" s="291">
        <v>89398</v>
      </c>
      <c r="D8" s="292">
        <v>60717</v>
      </c>
      <c r="E8" s="291">
        <v>72125</v>
      </c>
      <c r="F8" s="292">
        <v>44021</v>
      </c>
      <c r="G8" s="291">
        <v>14663</v>
      </c>
      <c r="H8" s="292">
        <v>7123</v>
      </c>
      <c r="I8" s="291">
        <v>176186</v>
      </c>
      <c r="J8" s="292">
        <v>111861</v>
      </c>
      <c r="K8" s="15"/>
      <c r="L8" s="15"/>
      <c r="M8" s="15"/>
      <c r="N8" s="15"/>
      <c r="O8" s="15"/>
    </row>
    <row r="9" spans="1:15" ht="15" customHeight="1" x14ac:dyDescent="0.25">
      <c r="A9" s="281" t="s">
        <v>0</v>
      </c>
      <c r="B9" s="282">
        <v>2001</v>
      </c>
      <c r="C9" s="293">
        <v>5938</v>
      </c>
      <c r="D9" s="294">
        <v>3956</v>
      </c>
      <c r="E9" s="293">
        <v>9634</v>
      </c>
      <c r="F9" s="294">
        <v>5644</v>
      </c>
      <c r="G9" s="293">
        <v>3446</v>
      </c>
      <c r="H9" s="294">
        <v>1612</v>
      </c>
      <c r="I9" s="293">
        <v>19018</v>
      </c>
      <c r="J9" s="294">
        <v>11212</v>
      </c>
      <c r="K9" s="15"/>
      <c r="L9" s="15"/>
      <c r="M9" s="15"/>
      <c r="N9" s="15"/>
      <c r="O9" s="15"/>
    </row>
    <row r="10" spans="1:15" ht="15" customHeight="1" x14ac:dyDescent="0.25">
      <c r="A10" s="285" t="s">
        <v>1</v>
      </c>
      <c r="B10" s="286">
        <v>2001</v>
      </c>
      <c r="C10" s="287">
        <v>53073</v>
      </c>
      <c r="D10" s="288">
        <v>35247</v>
      </c>
      <c r="E10" s="287">
        <v>34995</v>
      </c>
      <c r="F10" s="288">
        <v>21484</v>
      </c>
      <c r="G10" s="287">
        <v>5162</v>
      </c>
      <c r="H10" s="288">
        <v>2576</v>
      </c>
      <c r="I10" s="287">
        <v>93230</v>
      </c>
      <c r="J10" s="288">
        <v>59307</v>
      </c>
      <c r="K10" s="15"/>
      <c r="L10" s="15"/>
      <c r="M10" s="15"/>
      <c r="N10" s="15"/>
      <c r="O10" s="15"/>
    </row>
    <row r="11" spans="1:15" ht="15" customHeight="1" x14ac:dyDescent="0.25">
      <c r="A11" s="285" t="s">
        <v>2</v>
      </c>
      <c r="B11" s="286">
        <v>2001</v>
      </c>
      <c r="C11" s="287">
        <v>24899</v>
      </c>
      <c r="D11" s="288">
        <v>16967</v>
      </c>
      <c r="E11" s="287">
        <v>26485</v>
      </c>
      <c r="F11" s="288">
        <v>15764</v>
      </c>
      <c r="G11" s="287">
        <v>6000</v>
      </c>
      <c r="H11" s="288">
        <v>2800</v>
      </c>
      <c r="I11" s="287">
        <v>57384</v>
      </c>
      <c r="J11" s="288">
        <v>35531</v>
      </c>
      <c r="K11" s="15"/>
      <c r="L11" s="15"/>
      <c r="M11" s="15"/>
      <c r="N11" s="15"/>
      <c r="O11" s="15"/>
    </row>
    <row r="12" spans="1:15" ht="15" customHeight="1" x14ac:dyDescent="0.25">
      <c r="A12" s="289" t="s">
        <v>3</v>
      </c>
      <c r="B12" s="290">
        <v>2001</v>
      </c>
      <c r="C12" s="291">
        <v>83910</v>
      </c>
      <c r="D12" s="292">
        <v>56170</v>
      </c>
      <c r="E12" s="291">
        <v>71114</v>
      </c>
      <c r="F12" s="292">
        <v>42892</v>
      </c>
      <c r="G12" s="291">
        <v>14608</v>
      </c>
      <c r="H12" s="292">
        <v>6988</v>
      </c>
      <c r="I12" s="291">
        <v>169632</v>
      </c>
      <c r="J12" s="292">
        <v>106050</v>
      </c>
      <c r="K12" s="15"/>
      <c r="L12" s="15"/>
      <c r="M12" s="15"/>
      <c r="N12" s="15"/>
      <c r="O12" s="15"/>
    </row>
    <row r="13" spans="1:15" ht="15" customHeight="1" x14ac:dyDescent="0.25">
      <c r="A13" s="281" t="s">
        <v>0</v>
      </c>
      <c r="B13" s="282">
        <v>2002</v>
      </c>
      <c r="C13" s="293">
        <v>5942</v>
      </c>
      <c r="D13" s="294">
        <v>3876</v>
      </c>
      <c r="E13" s="293">
        <v>10230</v>
      </c>
      <c r="F13" s="294">
        <v>5570</v>
      </c>
      <c r="G13" s="293">
        <v>3882</v>
      </c>
      <c r="H13" s="294">
        <v>1824</v>
      </c>
      <c r="I13" s="293">
        <v>20054</v>
      </c>
      <c r="J13" s="294">
        <v>11270</v>
      </c>
      <c r="K13" s="15"/>
      <c r="L13" s="15"/>
      <c r="M13" s="15"/>
      <c r="N13" s="15"/>
      <c r="O13" s="15"/>
    </row>
    <row r="14" spans="1:15" ht="15" customHeight="1" x14ac:dyDescent="0.25">
      <c r="A14" s="285" t="s">
        <v>1</v>
      </c>
      <c r="B14" s="286">
        <v>2002</v>
      </c>
      <c r="C14" s="287">
        <v>53676</v>
      </c>
      <c r="D14" s="288">
        <v>35062</v>
      </c>
      <c r="E14" s="287">
        <v>37336</v>
      </c>
      <c r="F14" s="288">
        <v>22702</v>
      </c>
      <c r="G14" s="287">
        <v>5694</v>
      </c>
      <c r="H14" s="288">
        <v>2702</v>
      </c>
      <c r="I14" s="287">
        <v>96706</v>
      </c>
      <c r="J14" s="288">
        <v>60466</v>
      </c>
      <c r="K14" s="15"/>
      <c r="L14" s="15"/>
      <c r="M14" s="15"/>
      <c r="N14" s="15"/>
      <c r="O14" s="15"/>
    </row>
    <row r="15" spans="1:15" ht="15" customHeight="1" x14ac:dyDescent="0.25">
      <c r="A15" s="285" t="s">
        <v>2</v>
      </c>
      <c r="B15" s="286">
        <v>2002</v>
      </c>
      <c r="C15" s="287">
        <v>26512</v>
      </c>
      <c r="D15" s="288">
        <v>17769</v>
      </c>
      <c r="E15" s="287">
        <v>28787</v>
      </c>
      <c r="F15" s="288">
        <v>16892</v>
      </c>
      <c r="G15" s="287">
        <v>6459</v>
      </c>
      <c r="H15" s="288">
        <v>2976</v>
      </c>
      <c r="I15" s="287">
        <v>61758</v>
      </c>
      <c r="J15" s="288">
        <v>37637</v>
      </c>
      <c r="K15" s="15"/>
      <c r="L15" s="15"/>
      <c r="M15" s="15"/>
      <c r="N15" s="15"/>
      <c r="O15" s="15"/>
    </row>
    <row r="16" spans="1:15" ht="15" customHeight="1" x14ac:dyDescent="0.25">
      <c r="A16" s="289" t="s">
        <v>3</v>
      </c>
      <c r="B16" s="290">
        <v>2002</v>
      </c>
      <c r="C16" s="291">
        <v>86130</v>
      </c>
      <c r="D16" s="292">
        <v>56707</v>
      </c>
      <c r="E16" s="291">
        <v>76353</v>
      </c>
      <c r="F16" s="292">
        <v>45164</v>
      </c>
      <c r="G16" s="291">
        <v>16035</v>
      </c>
      <c r="H16" s="292">
        <v>7502</v>
      </c>
      <c r="I16" s="291">
        <v>178518</v>
      </c>
      <c r="J16" s="292">
        <v>109373</v>
      </c>
      <c r="K16" s="15"/>
      <c r="L16" s="15"/>
      <c r="M16" s="15"/>
      <c r="N16" s="15"/>
      <c r="O16" s="15"/>
    </row>
    <row r="17" spans="1:15" ht="15" customHeight="1" x14ac:dyDescent="0.25">
      <c r="A17" s="281" t="s">
        <v>0</v>
      </c>
      <c r="B17" s="282">
        <v>2003</v>
      </c>
      <c r="C17" s="283">
        <v>5902</v>
      </c>
      <c r="D17" s="284">
        <v>3739</v>
      </c>
      <c r="E17" s="283">
        <v>10973</v>
      </c>
      <c r="F17" s="294">
        <v>5884</v>
      </c>
      <c r="G17" s="293">
        <v>4730</v>
      </c>
      <c r="H17" s="294">
        <v>2043</v>
      </c>
      <c r="I17" s="293">
        <v>21605</v>
      </c>
      <c r="J17" s="294">
        <v>11666</v>
      </c>
      <c r="K17" s="15"/>
      <c r="L17" s="15"/>
      <c r="M17" s="15"/>
      <c r="N17" s="15"/>
      <c r="O17" s="15"/>
    </row>
    <row r="18" spans="1:15" ht="15" customHeight="1" x14ac:dyDescent="0.25">
      <c r="A18" s="285" t="s">
        <v>1</v>
      </c>
      <c r="B18" s="286">
        <v>2003</v>
      </c>
      <c r="C18" s="287">
        <v>55458</v>
      </c>
      <c r="D18" s="288">
        <v>36374</v>
      </c>
      <c r="E18" s="287">
        <v>40843</v>
      </c>
      <c r="F18" s="288">
        <v>24197</v>
      </c>
      <c r="G18" s="287">
        <v>6576</v>
      </c>
      <c r="H18" s="288">
        <v>3057</v>
      </c>
      <c r="I18" s="287">
        <v>102877</v>
      </c>
      <c r="J18" s="288">
        <v>63628</v>
      </c>
      <c r="K18" s="15"/>
      <c r="L18" s="15"/>
      <c r="M18" s="15"/>
      <c r="N18" s="15"/>
      <c r="O18" s="15"/>
    </row>
    <row r="19" spans="1:15" ht="15" customHeight="1" x14ac:dyDescent="0.25">
      <c r="A19" s="285" t="s">
        <v>2</v>
      </c>
      <c r="B19" s="286">
        <v>2003</v>
      </c>
      <c r="C19" s="287">
        <v>25810</v>
      </c>
      <c r="D19" s="288">
        <v>17423</v>
      </c>
      <c r="E19" s="287">
        <v>28392</v>
      </c>
      <c r="F19" s="288">
        <v>16602</v>
      </c>
      <c r="G19" s="287">
        <v>6677</v>
      </c>
      <c r="H19" s="288">
        <v>3058</v>
      </c>
      <c r="I19" s="287">
        <v>60879</v>
      </c>
      <c r="J19" s="288">
        <v>37083</v>
      </c>
      <c r="K19" s="15"/>
      <c r="L19" s="15"/>
      <c r="M19" s="15"/>
      <c r="N19" s="15"/>
      <c r="O19" s="15"/>
    </row>
    <row r="20" spans="1:15" ht="15" customHeight="1" x14ac:dyDescent="0.25">
      <c r="A20" s="289" t="s">
        <v>3</v>
      </c>
      <c r="B20" s="290">
        <v>2003</v>
      </c>
      <c r="C20" s="291">
        <v>87170</v>
      </c>
      <c r="D20" s="292">
        <v>57536</v>
      </c>
      <c r="E20" s="291">
        <v>80208</v>
      </c>
      <c r="F20" s="292">
        <v>46683</v>
      </c>
      <c r="G20" s="291">
        <v>17983</v>
      </c>
      <c r="H20" s="292">
        <v>8158</v>
      </c>
      <c r="I20" s="291">
        <v>185361</v>
      </c>
      <c r="J20" s="292">
        <v>112377</v>
      </c>
      <c r="K20" s="15"/>
      <c r="L20" s="15"/>
      <c r="M20" s="15"/>
      <c r="N20" s="15"/>
      <c r="O20" s="15"/>
    </row>
    <row r="21" spans="1:15" ht="15" customHeight="1" x14ac:dyDescent="0.25">
      <c r="A21" s="281" t="s">
        <v>0</v>
      </c>
      <c r="B21" s="282">
        <v>2004</v>
      </c>
      <c r="C21" s="293">
        <v>5975</v>
      </c>
      <c r="D21" s="294">
        <v>3878</v>
      </c>
      <c r="E21" s="293">
        <v>11582</v>
      </c>
      <c r="F21" s="294">
        <v>6272</v>
      </c>
      <c r="G21" s="293">
        <v>4982</v>
      </c>
      <c r="H21" s="294">
        <v>2158</v>
      </c>
      <c r="I21" s="293">
        <v>22539</v>
      </c>
      <c r="J21" s="294">
        <v>12308</v>
      </c>
      <c r="K21" s="15"/>
      <c r="L21" s="15"/>
      <c r="M21" s="15"/>
      <c r="N21" s="15"/>
      <c r="O21" s="15"/>
    </row>
    <row r="22" spans="1:15" ht="15" customHeight="1" x14ac:dyDescent="0.25">
      <c r="A22" s="285" t="s">
        <v>1</v>
      </c>
      <c r="B22" s="286">
        <v>2004</v>
      </c>
      <c r="C22" s="287">
        <v>55483</v>
      </c>
      <c r="D22" s="288">
        <v>36631</v>
      </c>
      <c r="E22" s="287">
        <v>41258</v>
      </c>
      <c r="F22" s="288">
        <v>24677</v>
      </c>
      <c r="G22" s="287">
        <v>6557</v>
      </c>
      <c r="H22" s="288">
        <v>3054</v>
      </c>
      <c r="I22" s="287">
        <v>103298</v>
      </c>
      <c r="J22" s="288">
        <v>64362</v>
      </c>
      <c r="K22" s="15"/>
      <c r="L22" s="15"/>
      <c r="M22" s="15"/>
      <c r="N22" s="15"/>
      <c r="O22" s="15"/>
    </row>
    <row r="23" spans="1:15" ht="15" customHeight="1" x14ac:dyDescent="0.25">
      <c r="A23" s="285" t="s">
        <v>2</v>
      </c>
      <c r="B23" s="286">
        <v>2004</v>
      </c>
      <c r="C23" s="287">
        <v>26848</v>
      </c>
      <c r="D23" s="288">
        <v>18172</v>
      </c>
      <c r="E23" s="287">
        <v>29042</v>
      </c>
      <c r="F23" s="288">
        <v>16819</v>
      </c>
      <c r="G23" s="287">
        <v>6579</v>
      </c>
      <c r="H23" s="288">
        <v>2973</v>
      </c>
      <c r="I23" s="287">
        <v>62469</v>
      </c>
      <c r="J23" s="288">
        <v>37964</v>
      </c>
      <c r="K23" s="15"/>
      <c r="L23" s="15"/>
      <c r="M23" s="15"/>
      <c r="N23" s="15"/>
      <c r="O23" s="15"/>
    </row>
    <row r="24" spans="1:15" ht="15" customHeight="1" x14ac:dyDescent="0.25">
      <c r="A24" s="289" t="s">
        <v>3</v>
      </c>
      <c r="B24" s="290">
        <v>2004</v>
      </c>
      <c r="C24" s="291">
        <v>88306</v>
      </c>
      <c r="D24" s="292">
        <v>58681</v>
      </c>
      <c r="E24" s="291">
        <v>81882</v>
      </c>
      <c r="F24" s="292">
        <v>47768</v>
      </c>
      <c r="G24" s="291">
        <v>18118</v>
      </c>
      <c r="H24" s="292">
        <v>8185</v>
      </c>
      <c r="I24" s="291">
        <v>188306</v>
      </c>
      <c r="J24" s="292">
        <v>114634</v>
      </c>
      <c r="K24" s="15"/>
      <c r="L24" s="15"/>
      <c r="M24" s="15"/>
      <c r="N24" s="15"/>
      <c r="O24" s="15"/>
    </row>
    <row r="25" spans="1:15" ht="15" customHeight="1" x14ac:dyDescent="0.25">
      <c r="A25" s="281" t="s">
        <v>0</v>
      </c>
      <c r="B25" s="282">
        <v>2005</v>
      </c>
      <c r="C25" s="293">
        <v>6029</v>
      </c>
      <c r="D25" s="294">
        <v>3862</v>
      </c>
      <c r="E25" s="293">
        <v>11209</v>
      </c>
      <c r="F25" s="294">
        <v>5993</v>
      </c>
      <c r="G25" s="293">
        <v>4741</v>
      </c>
      <c r="H25" s="294">
        <v>2051</v>
      </c>
      <c r="I25" s="293">
        <v>21979</v>
      </c>
      <c r="J25" s="294">
        <v>11906</v>
      </c>
      <c r="K25" s="15"/>
      <c r="L25" s="15"/>
      <c r="M25" s="15"/>
      <c r="N25" s="15"/>
      <c r="O25" s="15"/>
    </row>
    <row r="26" spans="1:15" ht="15" customHeight="1" x14ac:dyDescent="0.25">
      <c r="A26" s="285" t="s">
        <v>1</v>
      </c>
      <c r="B26" s="286">
        <v>2005</v>
      </c>
      <c r="C26" s="287">
        <v>54008</v>
      </c>
      <c r="D26" s="288">
        <v>36385</v>
      </c>
      <c r="E26" s="287">
        <v>38296</v>
      </c>
      <c r="F26" s="288">
        <v>23683</v>
      </c>
      <c r="G26" s="287">
        <v>6539</v>
      </c>
      <c r="H26" s="288">
        <v>3115</v>
      </c>
      <c r="I26" s="287">
        <v>98843</v>
      </c>
      <c r="J26" s="288">
        <v>63183</v>
      </c>
      <c r="K26" s="15"/>
      <c r="L26" s="15"/>
      <c r="M26" s="15"/>
      <c r="N26" s="15"/>
      <c r="O26" s="15"/>
    </row>
    <row r="27" spans="1:15" ht="15" customHeight="1" x14ac:dyDescent="0.25">
      <c r="A27" s="285" t="s">
        <v>2</v>
      </c>
      <c r="B27" s="286">
        <v>2005</v>
      </c>
      <c r="C27" s="287">
        <v>27490</v>
      </c>
      <c r="D27" s="288">
        <v>18183</v>
      </c>
      <c r="E27" s="287">
        <v>28795</v>
      </c>
      <c r="F27" s="288">
        <v>16692</v>
      </c>
      <c r="G27" s="287">
        <v>6512</v>
      </c>
      <c r="H27" s="288">
        <v>3035</v>
      </c>
      <c r="I27" s="287">
        <v>62797</v>
      </c>
      <c r="J27" s="288">
        <v>37910</v>
      </c>
      <c r="K27" s="15"/>
      <c r="L27" s="15"/>
      <c r="M27" s="15"/>
      <c r="N27" s="15"/>
      <c r="O27" s="15"/>
    </row>
    <row r="28" spans="1:15" ht="15" customHeight="1" x14ac:dyDescent="0.25">
      <c r="A28" s="289" t="s">
        <v>3</v>
      </c>
      <c r="B28" s="290">
        <v>2005</v>
      </c>
      <c r="C28" s="291">
        <v>87527</v>
      </c>
      <c r="D28" s="292">
        <v>58430</v>
      </c>
      <c r="E28" s="291">
        <v>78300</v>
      </c>
      <c r="F28" s="292">
        <v>46368</v>
      </c>
      <c r="G28" s="291">
        <v>17792</v>
      </c>
      <c r="H28" s="292">
        <v>8201</v>
      </c>
      <c r="I28" s="291">
        <v>183619</v>
      </c>
      <c r="J28" s="292">
        <v>112999</v>
      </c>
      <c r="K28" s="15"/>
      <c r="L28" s="15"/>
      <c r="M28" s="15"/>
      <c r="N28" s="15"/>
      <c r="O28" s="15"/>
    </row>
    <row r="29" spans="1:15" ht="15" customHeight="1" x14ac:dyDescent="0.25">
      <c r="A29" s="281" t="s">
        <v>0</v>
      </c>
      <c r="B29" s="282">
        <v>2006</v>
      </c>
      <c r="C29" s="293">
        <v>6204</v>
      </c>
      <c r="D29" s="294">
        <v>3933</v>
      </c>
      <c r="E29" s="293">
        <v>10273</v>
      </c>
      <c r="F29" s="294">
        <v>5513</v>
      </c>
      <c r="G29" s="293">
        <v>4265</v>
      </c>
      <c r="H29" s="294">
        <v>1817</v>
      </c>
      <c r="I29" s="293">
        <v>20742</v>
      </c>
      <c r="J29" s="294">
        <v>11263</v>
      </c>
      <c r="K29" s="15"/>
      <c r="L29" s="15"/>
      <c r="M29" s="15"/>
      <c r="N29" s="15"/>
      <c r="O29" s="15"/>
    </row>
    <row r="30" spans="1:15" ht="15" customHeight="1" x14ac:dyDescent="0.25">
      <c r="A30" s="285" t="s">
        <v>1</v>
      </c>
      <c r="B30" s="286">
        <v>2006</v>
      </c>
      <c r="C30" s="287">
        <v>53778</v>
      </c>
      <c r="D30" s="288">
        <v>36171</v>
      </c>
      <c r="E30" s="287">
        <v>35734</v>
      </c>
      <c r="F30" s="288">
        <v>22109</v>
      </c>
      <c r="G30" s="287">
        <v>5906</v>
      </c>
      <c r="H30" s="288">
        <v>2847</v>
      </c>
      <c r="I30" s="287">
        <v>95418</v>
      </c>
      <c r="J30" s="288">
        <v>61127</v>
      </c>
      <c r="K30" s="15"/>
      <c r="L30" s="15"/>
      <c r="M30" s="15"/>
      <c r="N30" s="15"/>
      <c r="O30" s="15"/>
    </row>
    <row r="31" spans="1:15" ht="15" customHeight="1" x14ac:dyDescent="0.25">
      <c r="A31" s="285" t="s">
        <v>2</v>
      </c>
      <c r="B31" s="286">
        <v>2006</v>
      </c>
      <c r="C31" s="287">
        <v>29267</v>
      </c>
      <c r="D31" s="288">
        <v>19114</v>
      </c>
      <c r="E31" s="287">
        <v>28824</v>
      </c>
      <c r="F31" s="288">
        <v>16485</v>
      </c>
      <c r="G31" s="287">
        <v>6410</v>
      </c>
      <c r="H31" s="288">
        <v>2907</v>
      </c>
      <c r="I31" s="287">
        <v>64501</v>
      </c>
      <c r="J31" s="288">
        <v>38506</v>
      </c>
      <c r="K31" s="15"/>
      <c r="L31" s="15"/>
      <c r="M31" s="15"/>
      <c r="N31" s="15"/>
      <c r="O31" s="15"/>
    </row>
    <row r="32" spans="1:15" ht="15" customHeight="1" x14ac:dyDescent="0.25">
      <c r="A32" s="289" t="s">
        <v>3</v>
      </c>
      <c r="B32" s="290">
        <v>2006</v>
      </c>
      <c r="C32" s="291">
        <v>89249</v>
      </c>
      <c r="D32" s="292">
        <v>59218</v>
      </c>
      <c r="E32" s="291">
        <v>74831</v>
      </c>
      <c r="F32" s="292">
        <v>44107</v>
      </c>
      <c r="G32" s="291">
        <v>16581</v>
      </c>
      <c r="H32" s="292">
        <v>7571</v>
      </c>
      <c r="I32" s="291">
        <v>180661</v>
      </c>
      <c r="J32" s="292">
        <v>110896</v>
      </c>
      <c r="K32" s="15"/>
      <c r="L32" s="15"/>
      <c r="M32" s="15"/>
      <c r="N32" s="15"/>
      <c r="O32" s="15"/>
    </row>
    <row r="33" spans="1:15" ht="15" customHeight="1" x14ac:dyDescent="0.25">
      <c r="A33" s="281" t="s">
        <v>0</v>
      </c>
      <c r="B33" s="282" t="s">
        <v>93</v>
      </c>
      <c r="C33" s="293">
        <v>6748</v>
      </c>
      <c r="D33" s="294">
        <v>3704</v>
      </c>
      <c r="E33" s="293">
        <v>8582</v>
      </c>
      <c r="F33" s="294">
        <v>4139</v>
      </c>
      <c r="G33" s="293">
        <v>3314</v>
      </c>
      <c r="H33" s="294">
        <v>1306</v>
      </c>
      <c r="I33" s="293">
        <v>18644</v>
      </c>
      <c r="J33" s="294">
        <v>9149</v>
      </c>
      <c r="K33" s="15"/>
      <c r="L33" s="15"/>
      <c r="M33" s="15"/>
      <c r="N33" s="15"/>
      <c r="O33" s="15"/>
    </row>
    <row r="34" spans="1:15" ht="15" customHeight="1" x14ac:dyDescent="0.25">
      <c r="A34" s="285" t="s">
        <v>1</v>
      </c>
      <c r="B34" s="286" t="s">
        <v>94</v>
      </c>
      <c r="C34" s="287">
        <v>62231</v>
      </c>
      <c r="D34" s="288">
        <v>36061</v>
      </c>
      <c r="E34" s="287">
        <v>33325</v>
      </c>
      <c r="F34" s="288">
        <v>17411</v>
      </c>
      <c r="G34" s="287">
        <v>5462</v>
      </c>
      <c r="H34" s="288">
        <v>2168</v>
      </c>
      <c r="I34" s="287">
        <v>101018</v>
      </c>
      <c r="J34" s="288">
        <v>55640</v>
      </c>
      <c r="K34" s="15"/>
      <c r="L34" s="15"/>
      <c r="M34" s="15"/>
      <c r="N34" s="15"/>
      <c r="O34" s="15"/>
    </row>
    <row r="35" spans="1:15" ht="15" customHeight="1" x14ac:dyDescent="0.25">
      <c r="A35" s="285" t="s">
        <v>2</v>
      </c>
      <c r="B35" s="286" t="s">
        <v>94</v>
      </c>
      <c r="C35" s="287">
        <v>34827</v>
      </c>
      <c r="D35" s="288">
        <v>19508</v>
      </c>
      <c r="E35" s="287">
        <v>25820</v>
      </c>
      <c r="F35" s="288">
        <v>12482</v>
      </c>
      <c r="G35" s="287">
        <v>5176</v>
      </c>
      <c r="H35" s="288">
        <v>1983</v>
      </c>
      <c r="I35" s="287">
        <v>65823</v>
      </c>
      <c r="J35" s="288">
        <v>33973</v>
      </c>
      <c r="K35" s="15"/>
      <c r="L35" s="15"/>
      <c r="M35" s="15"/>
      <c r="N35" s="15"/>
      <c r="O35" s="15"/>
    </row>
    <row r="36" spans="1:15" ht="15" customHeight="1" x14ac:dyDescent="0.25">
      <c r="A36" s="289" t="s">
        <v>3</v>
      </c>
      <c r="B36" s="290" t="s">
        <v>93</v>
      </c>
      <c r="C36" s="291">
        <v>103806</v>
      </c>
      <c r="D36" s="292">
        <v>59273</v>
      </c>
      <c r="E36" s="291">
        <v>67727</v>
      </c>
      <c r="F36" s="292">
        <v>34032</v>
      </c>
      <c r="G36" s="291">
        <v>13952</v>
      </c>
      <c r="H36" s="292">
        <v>5457</v>
      </c>
      <c r="I36" s="291">
        <v>185485</v>
      </c>
      <c r="J36" s="292">
        <v>98762</v>
      </c>
      <c r="K36" s="15"/>
      <c r="L36" s="15"/>
      <c r="M36" s="15"/>
      <c r="N36" s="15"/>
      <c r="O36" s="15"/>
    </row>
    <row r="37" spans="1:15" ht="15" customHeight="1" x14ac:dyDescent="0.25">
      <c r="A37" s="281" t="s">
        <v>0</v>
      </c>
      <c r="B37" s="282">
        <v>2008</v>
      </c>
      <c r="C37" s="293">
        <v>5363</v>
      </c>
      <c r="D37" s="294">
        <v>3005</v>
      </c>
      <c r="E37" s="293">
        <v>10385</v>
      </c>
      <c r="F37" s="294">
        <v>5377</v>
      </c>
      <c r="G37" s="293">
        <v>4546</v>
      </c>
      <c r="H37" s="294">
        <v>1766</v>
      </c>
      <c r="I37" s="293">
        <v>20294</v>
      </c>
      <c r="J37" s="294">
        <v>10148</v>
      </c>
      <c r="K37" s="15"/>
      <c r="L37" s="15"/>
      <c r="M37" s="15"/>
      <c r="N37" s="15"/>
      <c r="O37" s="15"/>
    </row>
    <row r="38" spans="1:15" ht="15" customHeight="1" x14ac:dyDescent="0.25">
      <c r="A38" s="285" t="s">
        <v>1</v>
      </c>
      <c r="B38" s="286">
        <v>2008</v>
      </c>
      <c r="C38" s="287">
        <v>54278</v>
      </c>
      <c r="D38" s="288">
        <v>32152</v>
      </c>
      <c r="E38" s="287">
        <v>44156</v>
      </c>
      <c r="F38" s="288">
        <v>24937</v>
      </c>
      <c r="G38" s="287">
        <v>7188</v>
      </c>
      <c r="H38" s="288">
        <v>3064</v>
      </c>
      <c r="I38" s="287">
        <v>105622</v>
      </c>
      <c r="J38" s="288">
        <v>60153</v>
      </c>
      <c r="K38" s="15"/>
      <c r="L38" s="15"/>
      <c r="M38" s="15"/>
      <c r="N38" s="15"/>
      <c r="O38" s="15"/>
    </row>
    <row r="39" spans="1:15" ht="15" customHeight="1" x14ac:dyDescent="0.25">
      <c r="A39" s="285" t="s">
        <v>2</v>
      </c>
      <c r="B39" s="286">
        <v>2008</v>
      </c>
      <c r="C39" s="287">
        <v>28490</v>
      </c>
      <c r="D39" s="288">
        <v>16316</v>
      </c>
      <c r="E39" s="287">
        <v>32681</v>
      </c>
      <c r="F39" s="288">
        <v>16984</v>
      </c>
      <c r="G39" s="287">
        <v>7317</v>
      </c>
      <c r="H39" s="288">
        <v>3006</v>
      </c>
      <c r="I39" s="287">
        <v>68488</v>
      </c>
      <c r="J39" s="288">
        <v>36306</v>
      </c>
      <c r="K39" s="15"/>
      <c r="L39" s="15"/>
      <c r="M39" s="15"/>
      <c r="N39" s="15"/>
      <c r="O39" s="15"/>
    </row>
    <row r="40" spans="1:15" ht="15" x14ac:dyDescent="0.25">
      <c r="A40" s="289" t="s">
        <v>3</v>
      </c>
      <c r="B40" s="290">
        <v>2008</v>
      </c>
      <c r="C40" s="291">
        <v>88131</v>
      </c>
      <c r="D40" s="292">
        <v>51473</v>
      </c>
      <c r="E40" s="291">
        <v>87222</v>
      </c>
      <c r="F40" s="292">
        <v>47298</v>
      </c>
      <c r="G40" s="291">
        <v>19051</v>
      </c>
      <c r="H40" s="292">
        <v>7836</v>
      </c>
      <c r="I40" s="291">
        <v>194404</v>
      </c>
      <c r="J40" s="292">
        <v>106607</v>
      </c>
      <c r="K40" s="15"/>
      <c r="L40" s="15"/>
      <c r="M40" s="15"/>
      <c r="N40" s="15"/>
      <c r="O40" s="15"/>
    </row>
    <row r="41" spans="1:15" ht="15" customHeight="1" x14ac:dyDescent="0.25">
      <c r="A41" s="281" t="s">
        <v>0</v>
      </c>
      <c r="B41" s="282">
        <v>2009</v>
      </c>
      <c r="C41" s="293">
        <v>5665</v>
      </c>
      <c r="D41" s="294">
        <v>3249</v>
      </c>
      <c r="E41" s="293">
        <v>12533</v>
      </c>
      <c r="F41" s="294">
        <v>6580</v>
      </c>
      <c r="G41" s="293">
        <v>5300</v>
      </c>
      <c r="H41" s="294">
        <v>2093</v>
      </c>
      <c r="I41" s="293">
        <v>23498</v>
      </c>
      <c r="J41" s="294">
        <v>11922</v>
      </c>
      <c r="K41" s="15"/>
      <c r="L41" s="15"/>
      <c r="M41" s="15"/>
      <c r="N41" s="15"/>
      <c r="O41" s="15"/>
    </row>
    <row r="42" spans="1:15" ht="15" customHeight="1" x14ac:dyDescent="0.25">
      <c r="A42" s="285" t="s">
        <v>1</v>
      </c>
      <c r="B42" s="286">
        <v>2009</v>
      </c>
      <c r="C42" s="287">
        <v>54051</v>
      </c>
      <c r="D42" s="288">
        <v>32219</v>
      </c>
      <c r="E42" s="287">
        <v>48085</v>
      </c>
      <c r="F42" s="288">
        <v>27474</v>
      </c>
      <c r="G42" s="287">
        <v>7579</v>
      </c>
      <c r="H42" s="288">
        <v>3265</v>
      </c>
      <c r="I42" s="287">
        <v>109715</v>
      </c>
      <c r="J42" s="288">
        <v>62958</v>
      </c>
      <c r="K42" s="15"/>
      <c r="L42" s="15"/>
      <c r="M42" s="15"/>
      <c r="N42" s="15"/>
      <c r="O42" s="15"/>
    </row>
    <row r="43" spans="1:15" ht="15" customHeight="1" x14ac:dyDescent="0.25">
      <c r="A43" s="285" t="s">
        <v>2</v>
      </c>
      <c r="B43" s="286">
        <v>2009</v>
      </c>
      <c r="C43" s="287">
        <v>27710</v>
      </c>
      <c r="D43" s="288">
        <v>16787</v>
      </c>
      <c r="E43" s="287">
        <v>36755</v>
      </c>
      <c r="F43" s="288">
        <v>20234</v>
      </c>
      <c r="G43" s="287">
        <v>7664</v>
      </c>
      <c r="H43" s="288">
        <v>3453</v>
      </c>
      <c r="I43" s="287">
        <v>72129</v>
      </c>
      <c r="J43" s="288">
        <v>40474</v>
      </c>
      <c r="K43" s="15"/>
      <c r="L43" s="15"/>
      <c r="M43" s="15"/>
      <c r="N43" s="15"/>
      <c r="O43" s="15"/>
    </row>
    <row r="44" spans="1:15" ht="15" customHeight="1" x14ac:dyDescent="0.25">
      <c r="A44" s="289" t="s">
        <v>3</v>
      </c>
      <c r="B44" s="290">
        <v>2009</v>
      </c>
      <c r="C44" s="291">
        <v>87426</v>
      </c>
      <c r="D44" s="292">
        <v>52255</v>
      </c>
      <c r="E44" s="291">
        <v>97373</v>
      </c>
      <c r="F44" s="292">
        <v>54288</v>
      </c>
      <c r="G44" s="291">
        <v>20543</v>
      </c>
      <c r="H44" s="292">
        <v>8811</v>
      </c>
      <c r="I44" s="291">
        <v>205342</v>
      </c>
      <c r="J44" s="292">
        <v>115354</v>
      </c>
      <c r="K44" s="15"/>
      <c r="L44" s="15"/>
      <c r="M44" s="15"/>
      <c r="N44" s="15"/>
      <c r="O44" s="15"/>
    </row>
    <row r="45" spans="1:15" ht="15" customHeight="1" x14ac:dyDescent="0.25">
      <c r="A45" s="281" t="s">
        <v>0</v>
      </c>
      <c r="B45" s="282">
        <v>2010</v>
      </c>
      <c r="C45" s="293">
        <v>6526</v>
      </c>
      <c r="D45" s="294">
        <v>3283</v>
      </c>
      <c r="E45" s="293">
        <v>14458</v>
      </c>
      <c r="F45" s="294">
        <v>6743</v>
      </c>
      <c r="G45" s="293">
        <v>6821</v>
      </c>
      <c r="H45" s="294">
        <v>2471</v>
      </c>
      <c r="I45" s="293">
        <v>27805</v>
      </c>
      <c r="J45" s="294">
        <v>12497</v>
      </c>
      <c r="K45" s="15"/>
      <c r="L45" s="15"/>
      <c r="M45" s="15"/>
      <c r="N45" s="15"/>
      <c r="O45" s="15"/>
    </row>
    <row r="46" spans="1:15" ht="15" customHeight="1" x14ac:dyDescent="0.25">
      <c r="A46" s="285" t="s">
        <v>1</v>
      </c>
      <c r="B46" s="286">
        <v>2010</v>
      </c>
      <c r="C46" s="287">
        <v>65312</v>
      </c>
      <c r="D46" s="288">
        <v>38219</v>
      </c>
      <c r="E46" s="287">
        <v>55606</v>
      </c>
      <c r="F46" s="288">
        <v>31163</v>
      </c>
      <c r="G46" s="287">
        <v>9370</v>
      </c>
      <c r="H46" s="288">
        <v>3932</v>
      </c>
      <c r="I46" s="287">
        <v>130288</v>
      </c>
      <c r="J46" s="288">
        <v>73314</v>
      </c>
      <c r="K46" s="15"/>
      <c r="L46" s="15"/>
      <c r="M46" s="15"/>
      <c r="N46" s="15"/>
      <c r="O46" s="15"/>
    </row>
    <row r="47" spans="1:15" ht="15" customHeight="1" x14ac:dyDescent="0.25">
      <c r="A47" s="285" t="s">
        <v>2</v>
      </c>
      <c r="B47" s="286">
        <v>2010</v>
      </c>
      <c r="C47" s="287">
        <v>31496</v>
      </c>
      <c r="D47" s="288">
        <v>19302</v>
      </c>
      <c r="E47" s="287">
        <v>41341</v>
      </c>
      <c r="F47" s="288">
        <v>23384</v>
      </c>
      <c r="G47" s="287">
        <v>9237</v>
      </c>
      <c r="H47" s="288">
        <v>4165</v>
      </c>
      <c r="I47" s="287">
        <v>82074</v>
      </c>
      <c r="J47" s="288">
        <v>46851</v>
      </c>
      <c r="K47" s="15"/>
      <c r="L47" s="15"/>
      <c r="M47" s="15"/>
      <c r="N47" s="15"/>
      <c r="O47" s="15"/>
    </row>
    <row r="48" spans="1:15" ht="15" customHeight="1" x14ac:dyDescent="0.25">
      <c r="A48" s="289" t="s">
        <v>3</v>
      </c>
      <c r="B48" s="290">
        <v>2010</v>
      </c>
      <c r="C48" s="291">
        <v>103334</v>
      </c>
      <c r="D48" s="292">
        <v>60804</v>
      </c>
      <c r="E48" s="291">
        <v>111405</v>
      </c>
      <c r="F48" s="292">
        <v>61290</v>
      </c>
      <c r="G48" s="291">
        <v>25428</v>
      </c>
      <c r="H48" s="292">
        <v>10568</v>
      </c>
      <c r="I48" s="291">
        <v>240167</v>
      </c>
      <c r="J48" s="292">
        <v>132662</v>
      </c>
      <c r="K48" s="15"/>
      <c r="L48" s="15"/>
      <c r="M48" s="15"/>
      <c r="N48" s="15"/>
      <c r="O48" s="15"/>
    </row>
    <row r="49" spans="1:15" ht="15" customHeight="1" x14ac:dyDescent="0.25">
      <c r="A49" s="281" t="s">
        <v>0</v>
      </c>
      <c r="B49" s="282">
        <v>2011</v>
      </c>
      <c r="C49" s="293">
        <v>6157</v>
      </c>
      <c r="D49" s="294">
        <v>2959</v>
      </c>
      <c r="E49" s="293">
        <v>14665</v>
      </c>
      <c r="F49" s="294">
        <v>6700</v>
      </c>
      <c r="G49" s="293">
        <v>7074</v>
      </c>
      <c r="H49" s="294">
        <v>2509</v>
      </c>
      <c r="I49" s="293">
        <v>27896</v>
      </c>
      <c r="J49" s="294">
        <v>12168</v>
      </c>
      <c r="K49" s="15"/>
      <c r="L49" s="15"/>
      <c r="M49" s="15"/>
      <c r="N49" s="15"/>
      <c r="O49" s="15"/>
    </row>
    <row r="50" spans="1:15" ht="15" customHeight="1" x14ac:dyDescent="0.25">
      <c r="A50" s="285" t="s">
        <v>1</v>
      </c>
      <c r="B50" s="286">
        <v>2011</v>
      </c>
      <c r="C50" s="287">
        <v>65965</v>
      </c>
      <c r="D50" s="288">
        <v>38009</v>
      </c>
      <c r="E50" s="287">
        <v>58516</v>
      </c>
      <c r="F50" s="288">
        <v>31899</v>
      </c>
      <c r="G50" s="287">
        <v>10993</v>
      </c>
      <c r="H50" s="288">
        <v>4482</v>
      </c>
      <c r="I50" s="287">
        <v>135474</v>
      </c>
      <c r="J50" s="288">
        <v>74390</v>
      </c>
      <c r="K50" s="15"/>
      <c r="L50" s="15"/>
      <c r="M50" s="15"/>
      <c r="N50" s="15"/>
      <c r="O50" s="15"/>
    </row>
    <row r="51" spans="1:15" ht="15" customHeight="1" x14ac:dyDescent="0.25">
      <c r="A51" s="285" t="s">
        <v>2</v>
      </c>
      <c r="B51" s="286">
        <v>2011</v>
      </c>
      <c r="C51" s="287">
        <v>30080</v>
      </c>
      <c r="D51" s="288">
        <v>18635</v>
      </c>
      <c r="E51" s="287">
        <v>38781</v>
      </c>
      <c r="F51" s="288">
        <v>22400</v>
      </c>
      <c r="G51" s="287">
        <v>8945</v>
      </c>
      <c r="H51" s="288">
        <v>4089</v>
      </c>
      <c r="I51" s="287">
        <v>77806</v>
      </c>
      <c r="J51" s="288">
        <v>45124</v>
      </c>
      <c r="K51" s="15"/>
      <c r="L51" s="15"/>
      <c r="M51" s="15"/>
      <c r="N51" s="15"/>
      <c r="O51" s="15"/>
    </row>
    <row r="52" spans="1:15" ht="15" customHeight="1" x14ac:dyDescent="0.25">
      <c r="A52" s="289" t="s">
        <v>3</v>
      </c>
      <c r="B52" s="290">
        <v>2011</v>
      </c>
      <c r="C52" s="291">
        <v>102202</v>
      </c>
      <c r="D52" s="292">
        <v>59603</v>
      </c>
      <c r="E52" s="291">
        <v>111962</v>
      </c>
      <c r="F52" s="292">
        <v>60999</v>
      </c>
      <c r="G52" s="291">
        <v>27012</v>
      </c>
      <c r="H52" s="292">
        <v>11080</v>
      </c>
      <c r="I52" s="291">
        <v>241176</v>
      </c>
      <c r="J52" s="292">
        <v>131682</v>
      </c>
      <c r="K52" s="15"/>
      <c r="L52" s="15"/>
      <c r="M52" s="15"/>
      <c r="N52" s="15"/>
      <c r="O52" s="15"/>
    </row>
    <row r="53" spans="1:15" ht="15" customHeight="1" x14ac:dyDescent="0.25">
      <c r="A53" s="281" t="s">
        <v>0</v>
      </c>
      <c r="B53" s="282">
        <v>2012</v>
      </c>
      <c r="C53" s="293">
        <v>6013</v>
      </c>
      <c r="D53" s="294">
        <v>2979</v>
      </c>
      <c r="E53" s="293">
        <v>15227</v>
      </c>
      <c r="F53" s="294">
        <v>6962</v>
      </c>
      <c r="G53" s="293">
        <v>7570</v>
      </c>
      <c r="H53" s="294">
        <v>2699</v>
      </c>
      <c r="I53" s="293">
        <v>28810</v>
      </c>
      <c r="J53" s="294">
        <v>12640</v>
      </c>
      <c r="K53" s="15"/>
      <c r="L53" s="15"/>
      <c r="M53" s="15"/>
      <c r="N53" s="15"/>
      <c r="O53" s="15"/>
    </row>
    <row r="54" spans="1:15" ht="15" customHeight="1" x14ac:dyDescent="0.25">
      <c r="A54" s="285" t="s">
        <v>1</v>
      </c>
      <c r="B54" s="286">
        <v>2012</v>
      </c>
      <c r="C54" s="287">
        <v>65174</v>
      </c>
      <c r="D54" s="288">
        <v>37193</v>
      </c>
      <c r="E54" s="287">
        <v>60452</v>
      </c>
      <c r="F54" s="288">
        <v>32078</v>
      </c>
      <c r="G54" s="287">
        <v>12228</v>
      </c>
      <c r="H54" s="288">
        <v>4776</v>
      </c>
      <c r="I54" s="287">
        <v>137854</v>
      </c>
      <c r="J54" s="288">
        <v>74047</v>
      </c>
      <c r="K54" s="15"/>
      <c r="L54" s="15"/>
      <c r="M54" s="15"/>
      <c r="N54" s="15"/>
      <c r="O54" s="15"/>
    </row>
    <row r="55" spans="1:15" ht="15" customHeight="1" x14ac:dyDescent="0.25">
      <c r="A55" s="285" t="s">
        <v>2</v>
      </c>
      <c r="B55" s="286">
        <v>2012</v>
      </c>
      <c r="C55" s="287">
        <v>27240</v>
      </c>
      <c r="D55" s="288">
        <v>17174</v>
      </c>
      <c r="E55" s="287">
        <v>37241</v>
      </c>
      <c r="F55" s="288">
        <v>21713</v>
      </c>
      <c r="G55" s="287">
        <v>8515</v>
      </c>
      <c r="H55" s="288">
        <v>3978</v>
      </c>
      <c r="I55" s="287">
        <v>72996</v>
      </c>
      <c r="J55" s="288">
        <v>42865</v>
      </c>
      <c r="K55" s="15"/>
      <c r="L55" s="15"/>
      <c r="M55" s="15"/>
      <c r="N55" s="15"/>
      <c r="O55" s="15"/>
    </row>
    <row r="56" spans="1:15" ht="15" customHeight="1" x14ac:dyDescent="0.25">
      <c r="A56" s="289" t="s">
        <v>3</v>
      </c>
      <c r="B56" s="290">
        <v>2012</v>
      </c>
      <c r="C56" s="291">
        <v>98427</v>
      </c>
      <c r="D56" s="292">
        <v>57346</v>
      </c>
      <c r="E56" s="291">
        <v>112920</v>
      </c>
      <c r="F56" s="292">
        <v>60753</v>
      </c>
      <c r="G56" s="291">
        <v>28313</v>
      </c>
      <c r="H56" s="292">
        <v>11453</v>
      </c>
      <c r="I56" s="291">
        <v>239660</v>
      </c>
      <c r="J56" s="292">
        <v>129552</v>
      </c>
      <c r="K56" s="15"/>
      <c r="L56" s="15"/>
      <c r="M56" s="15"/>
      <c r="N56" s="15"/>
      <c r="O56" s="15"/>
    </row>
    <row r="57" spans="1:15" ht="15" customHeight="1" x14ac:dyDescent="0.25">
      <c r="A57" s="281" t="s">
        <v>0</v>
      </c>
      <c r="B57" s="282">
        <v>2013</v>
      </c>
      <c r="C57" s="293">
        <v>5998</v>
      </c>
      <c r="D57" s="294">
        <v>2986</v>
      </c>
      <c r="E57" s="293">
        <v>15061</v>
      </c>
      <c r="F57" s="294">
        <v>7402</v>
      </c>
      <c r="G57" s="293">
        <v>7471</v>
      </c>
      <c r="H57" s="294">
        <v>2812</v>
      </c>
      <c r="I57" s="293">
        <v>28530</v>
      </c>
      <c r="J57" s="294">
        <v>13200</v>
      </c>
      <c r="K57" s="15"/>
      <c r="L57" s="15"/>
      <c r="M57" s="15"/>
      <c r="N57" s="15"/>
      <c r="O57" s="15"/>
    </row>
    <row r="58" spans="1:15" ht="15" customHeight="1" x14ac:dyDescent="0.25">
      <c r="A58" s="285" t="s">
        <v>1</v>
      </c>
      <c r="B58" s="286">
        <v>2013</v>
      </c>
      <c r="C58" s="287">
        <v>62545</v>
      </c>
      <c r="D58" s="288">
        <v>35483</v>
      </c>
      <c r="E58" s="287">
        <v>58931</v>
      </c>
      <c r="F58" s="288">
        <v>31290</v>
      </c>
      <c r="G58" s="287">
        <v>12938</v>
      </c>
      <c r="H58" s="288">
        <v>5022</v>
      </c>
      <c r="I58" s="287">
        <v>134414</v>
      </c>
      <c r="J58" s="288">
        <v>71795</v>
      </c>
      <c r="K58" s="15"/>
      <c r="L58" s="15"/>
      <c r="M58" s="15"/>
      <c r="N58" s="15"/>
      <c r="O58" s="15"/>
    </row>
    <row r="59" spans="1:15" ht="15" customHeight="1" x14ac:dyDescent="0.25">
      <c r="A59" s="285" t="s">
        <v>2</v>
      </c>
      <c r="B59" s="286">
        <v>2013</v>
      </c>
      <c r="C59" s="287">
        <v>26318</v>
      </c>
      <c r="D59" s="288">
        <v>16785</v>
      </c>
      <c r="E59" s="287">
        <v>38757</v>
      </c>
      <c r="F59" s="288">
        <v>22396</v>
      </c>
      <c r="G59" s="287">
        <v>9038</v>
      </c>
      <c r="H59" s="288">
        <v>4235</v>
      </c>
      <c r="I59" s="287">
        <v>74113</v>
      </c>
      <c r="J59" s="288">
        <v>43416</v>
      </c>
      <c r="K59" s="15"/>
      <c r="L59" s="15"/>
      <c r="M59" s="15"/>
      <c r="N59" s="15"/>
      <c r="O59" s="15"/>
    </row>
    <row r="60" spans="1:15" ht="15" x14ac:dyDescent="0.25">
      <c r="A60" s="289" t="s">
        <v>3</v>
      </c>
      <c r="B60" s="290">
        <v>2013</v>
      </c>
      <c r="C60" s="291">
        <v>94861</v>
      </c>
      <c r="D60" s="292">
        <v>55254</v>
      </c>
      <c r="E60" s="291">
        <v>112749</v>
      </c>
      <c r="F60" s="292">
        <v>61088</v>
      </c>
      <c r="G60" s="291">
        <v>29447</v>
      </c>
      <c r="H60" s="292">
        <v>12069</v>
      </c>
      <c r="I60" s="291">
        <v>237057</v>
      </c>
      <c r="J60" s="292">
        <v>128411</v>
      </c>
      <c r="K60" s="15"/>
      <c r="L60" s="15"/>
      <c r="M60" s="15"/>
      <c r="N60" s="15"/>
      <c r="O60" s="15"/>
    </row>
    <row r="61" spans="1:15" ht="15" customHeight="1" x14ac:dyDescent="0.25">
      <c r="A61" s="281" t="s">
        <v>0</v>
      </c>
      <c r="B61" s="282">
        <v>2014</v>
      </c>
      <c r="C61" s="293">
        <v>4400</v>
      </c>
      <c r="D61" s="294">
        <v>2231</v>
      </c>
      <c r="E61" s="293">
        <v>15888</v>
      </c>
      <c r="F61" s="294">
        <v>7550</v>
      </c>
      <c r="G61" s="293">
        <v>7873</v>
      </c>
      <c r="H61" s="294">
        <v>2834</v>
      </c>
      <c r="I61" s="293">
        <v>28161</v>
      </c>
      <c r="J61" s="294">
        <v>12615</v>
      </c>
      <c r="K61" s="15"/>
      <c r="L61" s="15"/>
      <c r="M61" s="15"/>
      <c r="N61" s="15"/>
      <c r="O61" s="15"/>
    </row>
    <row r="62" spans="1:15" ht="15" customHeight="1" x14ac:dyDescent="0.25">
      <c r="A62" s="285" t="s">
        <v>1</v>
      </c>
      <c r="B62" s="286">
        <v>2014</v>
      </c>
      <c r="C62" s="287">
        <v>52959</v>
      </c>
      <c r="D62" s="288">
        <v>29963</v>
      </c>
      <c r="E62" s="287">
        <v>70794</v>
      </c>
      <c r="F62" s="288">
        <v>37487</v>
      </c>
      <c r="G62" s="287">
        <v>14307</v>
      </c>
      <c r="H62" s="288">
        <v>5552</v>
      </c>
      <c r="I62" s="287">
        <v>138060</v>
      </c>
      <c r="J62" s="288">
        <v>73002</v>
      </c>
      <c r="K62" s="15"/>
      <c r="L62" s="15"/>
      <c r="M62" s="15"/>
      <c r="N62" s="15"/>
      <c r="O62" s="15"/>
    </row>
    <row r="63" spans="1:15" ht="15" customHeight="1" x14ac:dyDescent="0.25">
      <c r="A63" s="285" t="s">
        <v>2</v>
      </c>
      <c r="B63" s="286">
        <v>2014</v>
      </c>
      <c r="C63" s="287">
        <v>22389</v>
      </c>
      <c r="D63" s="288">
        <v>13832</v>
      </c>
      <c r="E63" s="287">
        <v>41514</v>
      </c>
      <c r="F63" s="288">
        <v>23742</v>
      </c>
      <c r="G63" s="287">
        <v>9542</v>
      </c>
      <c r="H63" s="288">
        <v>4396</v>
      </c>
      <c r="I63" s="287">
        <v>73445</v>
      </c>
      <c r="J63" s="288">
        <v>41970</v>
      </c>
      <c r="K63" s="15"/>
      <c r="L63" s="15"/>
      <c r="M63" s="15"/>
      <c r="N63" s="15"/>
      <c r="O63" s="15"/>
    </row>
    <row r="64" spans="1:15" ht="15" x14ac:dyDescent="0.25">
      <c r="A64" s="289" t="s">
        <v>3</v>
      </c>
      <c r="B64" s="290">
        <v>2014</v>
      </c>
      <c r="C64" s="291">
        <v>79748</v>
      </c>
      <c r="D64" s="292">
        <v>46026</v>
      </c>
      <c r="E64" s="291">
        <v>128196</v>
      </c>
      <c r="F64" s="292">
        <v>68779</v>
      </c>
      <c r="G64" s="291">
        <v>31722</v>
      </c>
      <c r="H64" s="292">
        <v>12782</v>
      </c>
      <c r="I64" s="291">
        <v>239666</v>
      </c>
      <c r="J64" s="292">
        <v>127587</v>
      </c>
      <c r="K64" s="15"/>
      <c r="L64" s="15"/>
      <c r="M64" s="15"/>
      <c r="N64" s="15"/>
      <c r="O64" s="15"/>
    </row>
    <row r="65" spans="1:15" ht="15" customHeight="1" x14ac:dyDescent="0.25">
      <c r="A65" s="281" t="s">
        <v>0</v>
      </c>
      <c r="B65" s="282">
        <v>2015</v>
      </c>
      <c r="C65" s="293">
        <v>4000</v>
      </c>
      <c r="D65" s="294">
        <v>1928</v>
      </c>
      <c r="E65" s="293">
        <v>16889</v>
      </c>
      <c r="F65" s="294">
        <v>7537</v>
      </c>
      <c r="G65" s="293">
        <v>8470</v>
      </c>
      <c r="H65" s="294">
        <v>2943</v>
      </c>
      <c r="I65" s="293">
        <v>29359</v>
      </c>
      <c r="J65" s="294">
        <v>12408</v>
      </c>
      <c r="K65" s="15"/>
      <c r="L65" s="15"/>
      <c r="M65" s="15"/>
      <c r="N65" s="15"/>
      <c r="O65" s="15"/>
    </row>
    <row r="66" spans="1:15" ht="15" customHeight="1" x14ac:dyDescent="0.25">
      <c r="A66" s="285" t="s">
        <v>1</v>
      </c>
      <c r="B66" s="286">
        <v>2015</v>
      </c>
      <c r="C66" s="287">
        <v>53036</v>
      </c>
      <c r="D66" s="288">
        <v>30003</v>
      </c>
      <c r="E66" s="287">
        <v>68837</v>
      </c>
      <c r="F66" s="288">
        <v>35721</v>
      </c>
      <c r="G66" s="287">
        <v>15367</v>
      </c>
      <c r="H66" s="288">
        <v>5871</v>
      </c>
      <c r="I66" s="287">
        <v>137240</v>
      </c>
      <c r="J66" s="288">
        <v>71595</v>
      </c>
      <c r="K66" s="15"/>
      <c r="L66" s="15"/>
      <c r="M66" s="15"/>
      <c r="N66" s="15"/>
      <c r="O66" s="15"/>
    </row>
    <row r="67" spans="1:15" ht="15" customHeight="1" x14ac:dyDescent="0.25">
      <c r="A67" s="285" t="s">
        <v>2</v>
      </c>
      <c r="B67" s="286">
        <v>2015</v>
      </c>
      <c r="C67" s="287">
        <v>20288</v>
      </c>
      <c r="D67" s="288">
        <v>13379</v>
      </c>
      <c r="E67" s="287">
        <v>40028</v>
      </c>
      <c r="F67" s="288">
        <v>23532</v>
      </c>
      <c r="G67" s="287">
        <v>9228</v>
      </c>
      <c r="H67" s="288">
        <v>4317</v>
      </c>
      <c r="I67" s="287">
        <v>69544</v>
      </c>
      <c r="J67" s="288">
        <v>41228</v>
      </c>
      <c r="K67" s="15"/>
      <c r="L67" s="15"/>
      <c r="M67" s="15"/>
      <c r="N67" s="15"/>
      <c r="O67" s="15"/>
    </row>
    <row r="68" spans="1:15" ht="15" x14ac:dyDescent="0.25">
      <c r="A68" s="289" t="s">
        <v>3</v>
      </c>
      <c r="B68" s="290">
        <v>2015</v>
      </c>
      <c r="C68" s="291">
        <v>77324</v>
      </c>
      <c r="D68" s="292">
        <v>45310</v>
      </c>
      <c r="E68" s="291">
        <v>125754</v>
      </c>
      <c r="F68" s="292">
        <v>66790</v>
      </c>
      <c r="G68" s="291">
        <v>33065</v>
      </c>
      <c r="H68" s="292">
        <v>13131</v>
      </c>
      <c r="I68" s="291">
        <v>236143</v>
      </c>
      <c r="J68" s="292">
        <v>125231</v>
      </c>
      <c r="K68" s="15"/>
      <c r="L68" s="15"/>
      <c r="M68" s="15"/>
      <c r="N68" s="15"/>
      <c r="O68" s="15"/>
    </row>
    <row r="69" spans="1:15" ht="15" customHeight="1" x14ac:dyDescent="0.25">
      <c r="A69" s="281" t="s">
        <v>0</v>
      </c>
      <c r="B69" s="282">
        <v>2016</v>
      </c>
      <c r="C69" s="293">
        <v>3682</v>
      </c>
      <c r="D69" s="294">
        <v>1797</v>
      </c>
      <c r="E69" s="293">
        <v>15863</v>
      </c>
      <c r="F69" s="294">
        <v>6978</v>
      </c>
      <c r="G69" s="293">
        <v>8002</v>
      </c>
      <c r="H69" s="294">
        <v>2756</v>
      </c>
      <c r="I69" s="293">
        <v>27547</v>
      </c>
      <c r="J69" s="294">
        <v>11531</v>
      </c>
      <c r="K69" s="15"/>
      <c r="L69" s="15"/>
      <c r="M69" s="15"/>
      <c r="N69" s="15"/>
      <c r="O69" s="15"/>
    </row>
    <row r="70" spans="1:15" ht="15" customHeight="1" x14ac:dyDescent="0.25">
      <c r="A70" s="285" t="s">
        <v>1</v>
      </c>
      <c r="B70" s="286">
        <v>2016</v>
      </c>
      <c r="C70" s="287">
        <v>56085</v>
      </c>
      <c r="D70" s="288">
        <v>31312</v>
      </c>
      <c r="E70" s="287">
        <v>68989</v>
      </c>
      <c r="F70" s="288">
        <v>34880</v>
      </c>
      <c r="G70" s="287">
        <v>17249</v>
      </c>
      <c r="H70" s="288">
        <v>6648</v>
      </c>
      <c r="I70" s="287">
        <v>142323</v>
      </c>
      <c r="J70" s="288">
        <v>72840</v>
      </c>
      <c r="K70" s="15"/>
      <c r="L70" s="15"/>
      <c r="M70" s="15"/>
      <c r="N70" s="15"/>
      <c r="O70" s="15"/>
    </row>
    <row r="71" spans="1:15" ht="15" customHeight="1" x14ac:dyDescent="0.25">
      <c r="A71" s="285" t="s">
        <v>2</v>
      </c>
      <c r="B71" s="286">
        <v>2016</v>
      </c>
      <c r="C71" s="287">
        <v>20988</v>
      </c>
      <c r="D71" s="288">
        <v>13815</v>
      </c>
      <c r="E71" s="287">
        <v>41137</v>
      </c>
      <c r="F71" s="288">
        <v>24296</v>
      </c>
      <c r="G71" s="287">
        <v>9770</v>
      </c>
      <c r="H71" s="288">
        <v>4632</v>
      </c>
      <c r="I71" s="287">
        <v>71895</v>
      </c>
      <c r="J71" s="288">
        <v>42743</v>
      </c>
      <c r="K71" s="15"/>
      <c r="L71" s="15"/>
      <c r="M71" s="15"/>
      <c r="N71" s="15"/>
      <c r="O71" s="15"/>
    </row>
    <row r="72" spans="1:15" ht="15" x14ac:dyDescent="0.25">
      <c r="A72" s="289" t="s">
        <v>3</v>
      </c>
      <c r="B72" s="290">
        <v>2016</v>
      </c>
      <c r="C72" s="291">
        <v>80755</v>
      </c>
      <c r="D72" s="292">
        <v>46924</v>
      </c>
      <c r="E72" s="291">
        <v>125989</v>
      </c>
      <c r="F72" s="292">
        <v>66154</v>
      </c>
      <c r="G72" s="291">
        <v>35021</v>
      </c>
      <c r="H72" s="292">
        <v>14036</v>
      </c>
      <c r="I72" s="291">
        <v>241765</v>
      </c>
      <c r="J72" s="292">
        <v>127114</v>
      </c>
      <c r="K72" s="15"/>
      <c r="L72" s="15"/>
      <c r="M72" s="15"/>
      <c r="N72" s="15"/>
      <c r="O72" s="15"/>
    </row>
    <row r="73" spans="1:15" ht="15" customHeight="1" x14ac:dyDescent="0.25">
      <c r="A73" s="281" t="s">
        <v>0</v>
      </c>
      <c r="B73" s="282">
        <v>2017</v>
      </c>
      <c r="C73" s="293">
        <v>3253</v>
      </c>
      <c r="D73" s="294">
        <v>1334</v>
      </c>
      <c r="E73" s="293">
        <v>14042</v>
      </c>
      <c r="F73" s="294">
        <v>5395</v>
      </c>
      <c r="G73" s="293">
        <v>6967</v>
      </c>
      <c r="H73" s="294">
        <v>2129</v>
      </c>
      <c r="I73" s="293">
        <v>24262</v>
      </c>
      <c r="J73" s="294">
        <v>8858</v>
      </c>
      <c r="K73" s="15"/>
      <c r="L73" s="15"/>
      <c r="M73" s="15"/>
      <c r="N73" s="15"/>
      <c r="O73" s="15"/>
    </row>
    <row r="74" spans="1:15" ht="15" customHeight="1" x14ac:dyDescent="0.25">
      <c r="A74" s="285" t="s">
        <v>1</v>
      </c>
      <c r="B74" s="286">
        <v>2017</v>
      </c>
      <c r="C74" s="287">
        <v>58078</v>
      </c>
      <c r="D74" s="288">
        <v>32187</v>
      </c>
      <c r="E74" s="287">
        <v>67255</v>
      </c>
      <c r="F74" s="288">
        <v>33217</v>
      </c>
      <c r="G74" s="287">
        <v>17800</v>
      </c>
      <c r="H74" s="288">
        <v>6782</v>
      </c>
      <c r="I74" s="287">
        <v>143133</v>
      </c>
      <c r="J74" s="288">
        <v>72186</v>
      </c>
      <c r="K74" s="15"/>
      <c r="L74" s="15"/>
      <c r="M74" s="15"/>
      <c r="N74" s="15"/>
      <c r="O74" s="15"/>
    </row>
    <row r="75" spans="1:15" ht="15" customHeight="1" x14ac:dyDescent="0.25">
      <c r="A75" s="285" t="s">
        <v>2</v>
      </c>
      <c r="B75" s="286">
        <v>2017</v>
      </c>
      <c r="C75" s="287">
        <v>19553</v>
      </c>
      <c r="D75" s="288">
        <v>12835</v>
      </c>
      <c r="E75" s="287">
        <v>39317</v>
      </c>
      <c r="F75" s="288">
        <v>23146</v>
      </c>
      <c r="G75" s="287">
        <v>9854</v>
      </c>
      <c r="H75" s="288">
        <v>4763</v>
      </c>
      <c r="I75" s="287">
        <v>68724</v>
      </c>
      <c r="J75" s="288">
        <v>40744</v>
      </c>
      <c r="K75" s="15"/>
      <c r="L75" s="15"/>
      <c r="M75" s="15"/>
      <c r="N75" s="15"/>
      <c r="O75" s="15"/>
    </row>
    <row r="76" spans="1:15" ht="15" x14ac:dyDescent="0.25">
      <c r="A76" s="289" t="s">
        <v>3</v>
      </c>
      <c r="B76" s="290">
        <v>2017</v>
      </c>
      <c r="C76" s="291">
        <v>80884</v>
      </c>
      <c r="D76" s="292">
        <v>46356</v>
      </c>
      <c r="E76" s="291">
        <v>120614</v>
      </c>
      <c r="F76" s="292">
        <v>61758</v>
      </c>
      <c r="G76" s="291">
        <v>34621</v>
      </c>
      <c r="H76" s="292">
        <v>13674</v>
      </c>
      <c r="I76" s="291">
        <v>236119</v>
      </c>
      <c r="J76" s="292">
        <v>121788</v>
      </c>
      <c r="K76" s="15"/>
      <c r="L76" s="15"/>
      <c r="M76" s="15"/>
      <c r="N76" s="15"/>
      <c r="O76" s="15"/>
    </row>
    <row r="77" spans="1:15" ht="15" customHeight="1" x14ac:dyDescent="0.25">
      <c r="A77" s="281" t="s">
        <v>0</v>
      </c>
      <c r="B77" s="282">
        <v>2018</v>
      </c>
      <c r="C77" s="293">
        <v>3697</v>
      </c>
      <c r="D77" s="294">
        <v>1732</v>
      </c>
      <c r="E77" s="293">
        <v>17257</v>
      </c>
      <c r="F77" s="294">
        <v>7341</v>
      </c>
      <c r="G77" s="293">
        <v>8683</v>
      </c>
      <c r="H77" s="294">
        <v>2896</v>
      </c>
      <c r="I77" s="293">
        <v>29637</v>
      </c>
      <c r="J77" s="294">
        <v>11969</v>
      </c>
      <c r="K77" s="250"/>
      <c r="L77" s="250"/>
      <c r="M77" s="250"/>
    </row>
    <row r="78" spans="1:15" ht="15" customHeight="1" x14ac:dyDescent="0.25">
      <c r="A78" s="285" t="s">
        <v>1</v>
      </c>
      <c r="B78" s="286">
        <v>2018</v>
      </c>
      <c r="C78" s="287">
        <v>44637</v>
      </c>
      <c r="D78" s="288">
        <v>25217</v>
      </c>
      <c r="E78" s="287">
        <v>58764</v>
      </c>
      <c r="F78" s="288">
        <v>29162</v>
      </c>
      <c r="G78" s="287">
        <v>18956</v>
      </c>
      <c r="H78" s="288">
        <v>7066</v>
      </c>
      <c r="I78" s="287">
        <v>122357</v>
      </c>
      <c r="J78" s="288">
        <v>61445</v>
      </c>
      <c r="K78" s="250"/>
      <c r="L78" s="250"/>
      <c r="M78" s="250"/>
    </row>
    <row r="79" spans="1:15" ht="15" customHeight="1" x14ac:dyDescent="0.25">
      <c r="A79" s="285" t="s">
        <v>2</v>
      </c>
      <c r="B79" s="286">
        <v>2018</v>
      </c>
      <c r="C79" s="287">
        <v>28338</v>
      </c>
      <c r="D79" s="288">
        <v>18261</v>
      </c>
      <c r="E79" s="287">
        <v>39279</v>
      </c>
      <c r="F79" s="288">
        <v>22509</v>
      </c>
      <c r="G79" s="287">
        <v>9816</v>
      </c>
      <c r="H79" s="288">
        <v>4801</v>
      </c>
      <c r="I79" s="287">
        <v>77433</v>
      </c>
      <c r="J79" s="288">
        <v>45571</v>
      </c>
      <c r="K79" s="250"/>
      <c r="L79" s="250"/>
      <c r="M79" s="250"/>
    </row>
    <row r="80" spans="1:15" ht="15" x14ac:dyDescent="0.25">
      <c r="A80" s="289" t="s">
        <v>3</v>
      </c>
      <c r="B80" s="290">
        <v>2018</v>
      </c>
      <c r="C80" s="291">
        <v>76672</v>
      </c>
      <c r="D80" s="292">
        <v>45210</v>
      </c>
      <c r="E80" s="291">
        <v>115300</v>
      </c>
      <c r="F80" s="292">
        <v>59012</v>
      </c>
      <c r="G80" s="291">
        <v>37455</v>
      </c>
      <c r="H80" s="292">
        <v>14763</v>
      </c>
      <c r="I80" s="291">
        <v>229427</v>
      </c>
      <c r="J80" s="292">
        <v>118985</v>
      </c>
      <c r="K80" s="250"/>
      <c r="L80" s="250"/>
      <c r="M80" s="250"/>
    </row>
    <row r="81" spans="1:10" s="16" customFormat="1" ht="63" customHeight="1" x14ac:dyDescent="0.25">
      <c r="A81" s="354" t="s">
        <v>51</v>
      </c>
      <c r="B81" s="355"/>
      <c r="C81" s="355"/>
      <c r="D81" s="355"/>
      <c r="E81" s="355"/>
      <c r="F81" s="355"/>
      <c r="G81" s="355"/>
      <c r="H81" s="355"/>
      <c r="I81" s="355"/>
      <c r="J81" s="356"/>
    </row>
    <row r="82" spans="1:10" ht="15" customHeight="1" x14ac:dyDescent="0.25">
      <c r="A82" s="123"/>
      <c r="B82" s="123"/>
      <c r="C82" s="123"/>
      <c r="D82" s="123"/>
      <c r="E82" s="123"/>
      <c r="F82" s="123"/>
      <c r="G82" s="123"/>
      <c r="H82" s="123"/>
      <c r="I82" s="123"/>
      <c r="J82" s="123"/>
    </row>
    <row r="83" spans="1:10" s="17" customFormat="1" ht="15" customHeight="1" x14ac:dyDescent="0.25">
      <c r="A83" s="124" t="s">
        <v>95</v>
      </c>
      <c r="B83" s="124"/>
      <c r="C83" s="124"/>
      <c r="D83" s="124"/>
      <c r="E83" s="124"/>
      <c r="F83" s="124"/>
      <c r="G83" s="124"/>
      <c r="H83" s="124"/>
      <c r="I83" s="124"/>
      <c r="J83" s="124"/>
    </row>
    <row r="84" spans="1:10" ht="15" customHeight="1" x14ac:dyDescent="0.25">
      <c r="A84" s="124" t="s">
        <v>52</v>
      </c>
      <c r="B84" s="123"/>
      <c r="C84" s="123"/>
      <c r="D84" s="123"/>
      <c r="E84" s="123"/>
      <c r="F84" s="123"/>
      <c r="G84" s="123"/>
      <c r="H84" s="123"/>
      <c r="I84" s="123"/>
      <c r="J84" s="123"/>
    </row>
    <row r="85" spans="1:10" ht="15" customHeight="1" x14ac:dyDescent="0.25">
      <c r="A85" s="123"/>
      <c r="B85" s="123"/>
      <c r="C85" s="123"/>
      <c r="D85" s="123"/>
      <c r="E85" s="123"/>
      <c r="F85" s="123"/>
      <c r="G85" s="123"/>
      <c r="H85" s="123"/>
      <c r="I85" s="123"/>
      <c r="J85" s="123"/>
    </row>
    <row r="86" spans="1:10" ht="15" customHeight="1" x14ac:dyDescent="0.25">
      <c r="A86" s="124"/>
      <c r="B86" s="123"/>
      <c r="C86" s="123"/>
      <c r="D86" s="123"/>
      <c r="E86" s="123"/>
      <c r="F86" s="123"/>
      <c r="G86" s="123"/>
      <c r="H86" s="123"/>
      <c r="I86" s="123"/>
      <c r="J86" s="123"/>
    </row>
    <row r="87" spans="1:10" x14ac:dyDescent="0.25">
      <c r="A87" s="125" t="s">
        <v>4</v>
      </c>
      <c r="B87" s="123"/>
      <c r="C87" s="123"/>
      <c r="D87" s="123"/>
      <c r="E87" s="123"/>
      <c r="F87" s="123"/>
      <c r="G87" s="123"/>
      <c r="H87" s="123"/>
      <c r="I87" s="123"/>
      <c r="J87" s="123"/>
    </row>
  </sheetData>
  <mergeCells count="9">
    <mergeCell ref="A1:J1"/>
    <mergeCell ref="I2:J3"/>
    <mergeCell ref="A81:J81"/>
    <mergeCell ref="A2:A4"/>
    <mergeCell ref="B2:B4"/>
    <mergeCell ref="C2:H2"/>
    <mergeCell ref="C3:D3"/>
    <mergeCell ref="E3:F3"/>
    <mergeCell ref="G3:H3"/>
  </mergeCells>
  <hyperlinks>
    <hyperlink ref="A87"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0" fitToHeight="2" orientation="landscape" horizontalDpi="4294967292" verticalDpi="300" r:id="rId1"/>
  <headerFooter scaleWithDoc="0">
    <oddHeader>&amp;LPratiques de déplacement&amp;C&amp;"-,Gras"MOBILITÉ ET TRANSPORT</oddHeader>
    <oddFooter>&amp;C&amp;10&amp;P/&amp;N&amp;R&amp;10© IBSA</oddFooter>
  </headerFooter>
  <rowBreaks count="1" manualBreakCount="1">
    <brk id="44"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86"/>
  <sheetViews>
    <sheetView showGridLines="0" zoomScale="80" zoomScaleNormal="80" zoomScalePageLayoutView="75" workbookViewId="0">
      <selection sqref="A1:J1"/>
    </sheetView>
  </sheetViews>
  <sheetFormatPr baseColWidth="10" defaultColWidth="11.42578125" defaultRowHeight="12.75" x14ac:dyDescent="0.25"/>
  <cols>
    <col min="1" max="1" width="39.42578125" style="14" customWidth="1"/>
    <col min="2" max="2" width="15.85546875" style="14" customWidth="1"/>
    <col min="3" max="10" width="16.42578125" style="14" customWidth="1"/>
    <col min="11" max="16384" width="11.42578125" style="14"/>
  </cols>
  <sheetData>
    <row r="1" spans="1:15" ht="63" customHeight="1" x14ac:dyDescent="0.25">
      <c r="A1" s="361" t="s">
        <v>145</v>
      </c>
      <c r="B1" s="361"/>
      <c r="C1" s="361"/>
      <c r="D1" s="361"/>
      <c r="E1" s="361"/>
      <c r="F1" s="361"/>
      <c r="G1" s="361"/>
      <c r="H1" s="361"/>
      <c r="I1" s="361"/>
      <c r="J1" s="361"/>
    </row>
    <row r="2" spans="1:15" ht="20.100000000000001" customHeight="1" x14ac:dyDescent="0.25">
      <c r="A2" s="357" t="s">
        <v>129</v>
      </c>
      <c r="B2" s="357" t="s">
        <v>38</v>
      </c>
      <c r="C2" s="359" t="s">
        <v>98</v>
      </c>
      <c r="D2" s="359"/>
      <c r="E2" s="359" t="s">
        <v>99</v>
      </c>
      <c r="F2" s="359"/>
      <c r="G2" s="359" t="s">
        <v>100</v>
      </c>
      <c r="H2" s="359"/>
      <c r="I2" s="360" t="s">
        <v>9</v>
      </c>
      <c r="J2" s="360"/>
    </row>
    <row r="3" spans="1:15" ht="39.950000000000003" customHeight="1" x14ac:dyDescent="0.25">
      <c r="A3" s="357"/>
      <c r="B3" s="357"/>
      <c r="C3" s="108" t="s">
        <v>49</v>
      </c>
      <c r="D3" s="108" t="s">
        <v>50</v>
      </c>
      <c r="E3" s="108" t="s">
        <v>49</v>
      </c>
      <c r="F3" s="108" t="s">
        <v>50</v>
      </c>
      <c r="G3" s="108" t="s">
        <v>49</v>
      </c>
      <c r="H3" s="108" t="s">
        <v>50</v>
      </c>
      <c r="I3" s="108" t="s">
        <v>49</v>
      </c>
      <c r="J3" s="108" t="s">
        <v>50</v>
      </c>
    </row>
    <row r="4" spans="1:15" ht="15" customHeight="1" x14ac:dyDescent="0.25">
      <c r="A4" s="109" t="s">
        <v>0</v>
      </c>
      <c r="B4" s="110">
        <v>2000</v>
      </c>
      <c r="C4" s="111">
        <v>9283</v>
      </c>
      <c r="D4" s="112">
        <v>6106</v>
      </c>
      <c r="E4" s="111">
        <v>9004</v>
      </c>
      <c r="F4" s="112">
        <v>5081</v>
      </c>
      <c r="G4" s="111">
        <v>212</v>
      </c>
      <c r="H4" s="112">
        <v>142</v>
      </c>
      <c r="I4" s="111">
        <v>18499</v>
      </c>
      <c r="J4" s="112">
        <v>11329</v>
      </c>
      <c r="K4" s="15"/>
      <c r="L4" s="15"/>
      <c r="M4" s="15"/>
      <c r="N4" s="15"/>
      <c r="O4" s="15"/>
    </row>
    <row r="5" spans="1:15" ht="15" customHeight="1" x14ac:dyDescent="0.25">
      <c r="A5" s="113" t="s">
        <v>1</v>
      </c>
      <c r="B5" s="114">
        <v>2000</v>
      </c>
      <c r="C5" s="115">
        <v>47967</v>
      </c>
      <c r="D5" s="116">
        <v>32330</v>
      </c>
      <c r="E5" s="115">
        <v>50562</v>
      </c>
      <c r="F5" s="116">
        <v>30657</v>
      </c>
      <c r="G5" s="115">
        <v>248</v>
      </c>
      <c r="H5" s="116">
        <v>176</v>
      </c>
      <c r="I5" s="115">
        <v>98777</v>
      </c>
      <c r="J5" s="116">
        <v>63163</v>
      </c>
      <c r="K5" s="15"/>
      <c r="L5" s="15"/>
      <c r="M5" s="15"/>
      <c r="N5" s="15"/>
      <c r="O5" s="15"/>
    </row>
    <row r="6" spans="1:15" ht="15" customHeight="1" x14ac:dyDescent="0.25">
      <c r="A6" s="113" t="s">
        <v>2</v>
      </c>
      <c r="B6" s="114">
        <v>2000</v>
      </c>
      <c r="C6" s="115">
        <v>27736</v>
      </c>
      <c r="D6" s="116">
        <v>19060</v>
      </c>
      <c r="E6" s="115">
        <v>30591</v>
      </c>
      <c r="F6" s="116">
        <v>17873</v>
      </c>
      <c r="G6" s="115">
        <v>583</v>
      </c>
      <c r="H6" s="116">
        <v>436</v>
      </c>
      <c r="I6" s="115">
        <v>58910</v>
      </c>
      <c r="J6" s="116">
        <v>37369</v>
      </c>
      <c r="K6" s="15"/>
      <c r="L6" s="15"/>
      <c r="M6" s="15"/>
      <c r="N6" s="15"/>
      <c r="O6" s="15"/>
    </row>
    <row r="7" spans="1:15" ht="15" customHeight="1" x14ac:dyDescent="0.25">
      <c r="A7" s="117" t="s">
        <v>3</v>
      </c>
      <c r="B7" s="118">
        <v>2000</v>
      </c>
      <c r="C7" s="119">
        <v>84986</v>
      </c>
      <c r="D7" s="120">
        <v>57496</v>
      </c>
      <c r="E7" s="119">
        <v>90157</v>
      </c>
      <c r="F7" s="120">
        <v>53611</v>
      </c>
      <c r="G7" s="119">
        <v>1043</v>
      </c>
      <c r="H7" s="120">
        <v>754</v>
      </c>
      <c r="I7" s="119">
        <v>176186</v>
      </c>
      <c r="J7" s="120">
        <v>111861</v>
      </c>
      <c r="K7" s="15"/>
      <c r="L7" s="15"/>
      <c r="M7" s="15"/>
      <c r="N7" s="15"/>
      <c r="O7" s="15"/>
    </row>
    <row r="8" spans="1:15" ht="15" customHeight="1" x14ac:dyDescent="0.25">
      <c r="A8" s="109" t="s">
        <v>0</v>
      </c>
      <c r="B8" s="110">
        <v>2001</v>
      </c>
      <c r="C8" s="121">
        <v>9656</v>
      </c>
      <c r="D8" s="122">
        <v>6131</v>
      </c>
      <c r="E8" s="121">
        <v>9098</v>
      </c>
      <c r="F8" s="122">
        <v>4923</v>
      </c>
      <c r="G8" s="121">
        <v>264</v>
      </c>
      <c r="H8" s="122">
        <v>158</v>
      </c>
      <c r="I8" s="121">
        <v>19018</v>
      </c>
      <c r="J8" s="122">
        <v>11212</v>
      </c>
      <c r="K8" s="15"/>
      <c r="L8" s="15"/>
      <c r="M8" s="15"/>
      <c r="N8" s="15"/>
      <c r="O8" s="15"/>
    </row>
    <row r="9" spans="1:15" ht="15" customHeight="1" x14ac:dyDescent="0.25">
      <c r="A9" s="113" t="s">
        <v>1</v>
      </c>
      <c r="B9" s="114">
        <v>2001</v>
      </c>
      <c r="C9" s="115">
        <v>45346</v>
      </c>
      <c r="D9" s="116">
        <v>30243</v>
      </c>
      <c r="E9" s="115">
        <v>47558</v>
      </c>
      <c r="F9" s="116">
        <v>28849</v>
      </c>
      <c r="G9" s="115">
        <v>326</v>
      </c>
      <c r="H9" s="116">
        <v>215</v>
      </c>
      <c r="I9" s="115">
        <v>93230</v>
      </c>
      <c r="J9" s="116">
        <v>59307</v>
      </c>
      <c r="K9" s="15"/>
      <c r="L9" s="15"/>
      <c r="M9" s="15"/>
      <c r="N9" s="15"/>
      <c r="O9" s="15"/>
    </row>
    <row r="10" spans="1:15" ht="15" customHeight="1" x14ac:dyDescent="0.25">
      <c r="A10" s="113" t="s">
        <v>2</v>
      </c>
      <c r="B10" s="114">
        <v>2001</v>
      </c>
      <c r="C10" s="115">
        <v>26976</v>
      </c>
      <c r="D10" s="116">
        <v>18123</v>
      </c>
      <c r="E10" s="115">
        <v>29983</v>
      </c>
      <c r="F10" s="116">
        <v>17105</v>
      </c>
      <c r="G10" s="115">
        <v>425</v>
      </c>
      <c r="H10" s="116">
        <v>303</v>
      </c>
      <c r="I10" s="115">
        <v>57384</v>
      </c>
      <c r="J10" s="116">
        <v>35531</v>
      </c>
      <c r="K10" s="15"/>
      <c r="L10" s="15"/>
      <c r="M10" s="15"/>
      <c r="N10" s="15"/>
      <c r="O10" s="15"/>
    </row>
    <row r="11" spans="1:15" ht="15" customHeight="1" x14ac:dyDescent="0.25">
      <c r="A11" s="117" t="s">
        <v>3</v>
      </c>
      <c r="B11" s="118">
        <v>2001</v>
      </c>
      <c r="C11" s="119">
        <v>81978</v>
      </c>
      <c r="D11" s="120">
        <v>54497</v>
      </c>
      <c r="E11" s="119">
        <v>86639</v>
      </c>
      <c r="F11" s="120">
        <v>50877</v>
      </c>
      <c r="G11" s="119">
        <v>1015</v>
      </c>
      <c r="H11" s="120">
        <v>676</v>
      </c>
      <c r="I11" s="119">
        <v>169632</v>
      </c>
      <c r="J11" s="120">
        <v>106050</v>
      </c>
      <c r="K11" s="15"/>
      <c r="L11" s="15"/>
      <c r="M11" s="15"/>
      <c r="N11" s="15"/>
      <c r="O11" s="15"/>
    </row>
    <row r="12" spans="1:15" ht="15" customHeight="1" x14ac:dyDescent="0.25">
      <c r="A12" s="109" t="s">
        <v>0</v>
      </c>
      <c r="B12" s="110">
        <v>2002</v>
      </c>
      <c r="C12" s="121">
        <v>10117</v>
      </c>
      <c r="D12" s="122">
        <v>6106</v>
      </c>
      <c r="E12" s="121">
        <v>9619</v>
      </c>
      <c r="F12" s="122">
        <v>4957</v>
      </c>
      <c r="G12" s="121">
        <v>318</v>
      </c>
      <c r="H12" s="122">
        <v>207</v>
      </c>
      <c r="I12" s="121">
        <v>20054</v>
      </c>
      <c r="J12" s="122">
        <v>11270</v>
      </c>
      <c r="K12" s="15"/>
      <c r="L12" s="15"/>
      <c r="M12" s="15"/>
      <c r="N12" s="15"/>
      <c r="O12" s="15"/>
    </row>
    <row r="13" spans="1:15" ht="15" customHeight="1" x14ac:dyDescent="0.25">
      <c r="A13" s="113" t="s">
        <v>1</v>
      </c>
      <c r="B13" s="114">
        <v>2002</v>
      </c>
      <c r="C13" s="115">
        <v>45957</v>
      </c>
      <c r="D13" s="116">
        <v>30110</v>
      </c>
      <c r="E13" s="115">
        <v>50415</v>
      </c>
      <c r="F13" s="116">
        <v>30115</v>
      </c>
      <c r="G13" s="115">
        <v>334</v>
      </c>
      <c r="H13" s="116">
        <v>241</v>
      </c>
      <c r="I13" s="115">
        <v>96706</v>
      </c>
      <c r="J13" s="116">
        <v>60466</v>
      </c>
      <c r="K13" s="15"/>
      <c r="L13" s="15"/>
      <c r="M13" s="15"/>
      <c r="N13" s="15"/>
      <c r="O13" s="15"/>
    </row>
    <row r="14" spans="1:15" ht="15" customHeight="1" x14ac:dyDescent="0.25">
      <c r="A14" s="113" t="s">
        <v>2</v>
      </c>
      <c r="B14" s="114">
        <v>2002</v>
      </c>
      <c r="C14" s="115">
        <v>28864</v>
      </c>
      <c r="D14" s="116">
        <v>19191</v>
      </c>
      <c r="E14" s="115">
        <v>32430</v>
      </c>
      <c r="F14" s="116">
        <v>18113</v>
      </c>
      <c r="G14" s="115">
        <v>464</v>
      </c>
      <c r="H14" s="116">
        <v>333</v>
      </c>
      <c r="I14" s="115">
        <v>61758</v>
      </c>
      <c r="J14" s="116">
        <v>37637</v>
      </c>
      <c r="K14" s="15"/>
      <c r="L14" s="15"/>
      <c r="M14" s="15"/>
      <c r="N14" s="15"/>
      <c r="O14" s="15"/>
    </row>
    <row r="15" spans="1:15" ht="15" customHeight="1" x14ac:dyDescent="0.25">
      <c r="A15" s="117" t="s">
        <v>3</v>
      </c>
      <c r="B15" s="118">
        <v>2002</v>
      </c>
      <c r="C15" s="119">
        <v>84938</v>
      </c>
      <c r="D15" s="120">
        <v>55407</v>
      </c>
      <c r="E15" s="119">
        <v>92464</v>
      </c>
      <c r="F15" s="120">
        <v>53185</v>
      </c>
      <c r="G15" s="119">
        <v>1116</v>
      </c>
      <c r="H15" s="120">
        <v>781</v>
      </c>
      <c r="I15" s="119">
        <v>178518</v>
      </c>
      <c r="J15" s="120">
        <v>109373</v>
      </c>
      <c r="K15" s="15"/>
      <c r="L15" s="15"/>
      <c r="M15" s="15"/>
      <c r="N15" s="15"/>
      <c r="O15" s="15"/>
    </row>
    <row r="16" spans="1:15" ht="15" customHeight="1" x14ac:dyDescent="0.25">
      <c r="A16" s="109" t="s">
        <v>0</v>
      </c>
      <c r="B16" s="110">
        <v>2003</v>
      </c>
      <c r="C16" s="111">
        <v>10996</v>
      </c>
      <c r="D16" s="112">
        <v>6384</v>
      </c>
      <c r="E16" s="111">
        <v>10227</v>
      </c>
      <c r="F16" s="122">
        <v>5082</v>
      </c>
      <c r="G16" s="111">
        <v>382</v>
      </c>
      <c r="H16" s="122">
        <v>200</v>
      </c>
      <c r="I16" s="121">
        <v>21605</v>
      </c>
      <c r="J16" s="122">
        <v>11666</v>
      </c>
      <c r="K16" s="15"/>
      <c r="L16" s="15"/>
      <c r="M16" s="15"/>
      <c r="N16" s="15"/>
      <c r="O16" s="15"/>
    </row>
    <row r="17" spans="1:15" ht="15" customHeight="1" x14ac:dyDescent="0.25">
      <c r="A17" s="113" t="s">
        <v>1</v>
      </c>
      <c r="B17" s="114">
        <v>2003</v>
      </c>
      <c r="C17" s="115">
        <v>48943</v>
      </c>
      <c r="D17" s="116">
        <v>31707</v>
      </c>
      <c r="E17" s="115">
        <v>53725</v>
      </c>
      <c r="F17" s="116">
        <v>31796</v>
      </c>
      <c r="G17" s="115">
        <v>209</v>
      </c>
      <c r="H17" s="116">
        <v>125</v>
      </c>
      <c r="I17" s="115">
        <v>102877</v>
      </c>
      <c r="J17" s="116">
        <v>63628</v>
      </c>
      <c r="K17" s="15"/>
      <c r="L17" s="15"/>
      <c r="M17" s="15"/>
      <c r="N17" s="15"/>
      <c r="O17" s="15"/>
    </row>
    <row r="18" spans="1:15" ht="15" customHeight="1" x14ac:dyDescent="0.25">
      <c r="A18" s="113" t="s">
        <v>2</v>
      </c>
      <c r="B18" s="114">
        <v>2003</v>
      </c>
      <c r="C18" s="115">
        <v>28033</v>
      </c>
      <c r="D18" s="116">
        <v>18579</v>
      </c>
      <c r="E18" s="115">
        <v>32410</v>
      </c>
      <c r="F18" s="116">
        <v>18217</v>
      </c>
      <c r="G18" s="115">
        <v>436</v>
      </c>
      <c r="H18" s="116">
        <v>287</v>
      </c>
      <c r="I18" s="115">
        <v>60879</v>
      </c>
      <c r="J18" s="116">
        <v>37083</v>
      </c>
      <c r="K18" s="15"/>
      <c r="L18" s="15"/>
      <c r="M18" s="15"/>
      <c r="N18" s="15"/>
      <c r="O18" s="15"/>
    </row>
    <row r="19" spans="1:15" ht="15" customHeight="1" x14ac:dyDescent="0.25">
      <c r="A19" s="117" t="s">
        <v>3</v>
      </c>
      <c r="B19" s="118">
        <v>2003</v>
      </c>
      <c r="C19" s="119">
        <v>87972</v>
      </c>
      <c r="D19" s="120">
        <v>56670</v>
      </c>
      <c r="E19" s="119">
        <v>96362</v>
      </c>
      <c r="F19" s="120">
        <v>55095</v>
      </c>
      <c r="G19" s="119">
        <v>1027</v>
      </c>
      <c r="H19" s="120">
        <v>612</v>
      </c>
      <c r="I19" s="119">
        <v>185361</v>
      </c>
      <c r="J19" s="120">
        <v>112377</v>
      </c>
      <c r="K19" s="15"/>
      <c r="L19" s="15"/>
      <c r="M19" s="15"/>
      <c r="N19" s="15"/>
      <c r="O19" s="15"/>
    </row>
    <row r="20" spans="1:15" ht="15" customHeight="1" x14ac:dyDescent="0.25">
      <c r="A20" s="109" t="s">
        <v>0</v>
      </c>
      <c r="B20" s="110">
        <v>2004</v>
      </c>
      <c r="C20" s="121">
        <v>11187</v>
      </c>
      <c r="D20" s="122">
        <v>6617</v>
      </c>
      <c r="E20" s="121">
        <v>11020</v>
      </c>
      <c r="F20" s="122">
        <v>5494</v>
      </c>
      <c r="G20" s="121">
        <v>332</v>
      </c>
      <c r="H20" s="122">
        <v>197</v>
      </c>
      <c r="I20" s="121">
        <v>22539</v>
      </c>
      <c r="J20" s="122">
        <v>12308</v>
      </c>
      <c r="K20" s="15"/>
      <c r="L20" s="15"/>
      <c r="M20" s="15"/>
      <c r="N20" s="15"/>
      <c r="O20" s="15"/>
    </row>
    <row r="21" spans="1:15" ht="15" customHeight="1" x14ac:dyDescent="0.25">
      <c r="A21" s="113" t="s">
        <v>1</v>
      </c>
      <c r="B21" s="114">
        <v>2004</v>
      </c>
      <c r="C21" s="115">
        <v>49223</v>
      </c>
      <c r="D21" s="116">
        <v>32100</v>
      </c>
      <c r="E21" s="115">
        <v>53821</v>
      </c>
      <c r="F21" s="116">
        <v>32112</v>
      </c>
      <c r="G21" s="115">
        <v>254</v>
      </c>
      <c r="H21" s="116">
        <v>150</v>
      </c>
      <c r="I21" s="115">
        <v>103298</v>
      </c>
      <c r="J21" s="116">
        <v>64362</v>
      </c>
      <c r="K21" s="15"/>
      <c r="L21" s="15"/>
      <c r="M21" s="15"/>
      <c r="N21" s="15"/>
      <c r="O21" s="15"/>
    </row>
    <row r="22" spans="1:15" ht="15" customHeight="1" x14ac:dyDescent="0.25">
      <c r="A22" s="113" t="s">
        <v>2</v>
      </c>
      <c r="B22" s="114">
        <v>2004</v>
      </c>
      <c r="C22" s="115">
        <v>28632</v>
      </c>
      <c r="D22" s="116">
        <v>18956</v>
      </c>
      <c r="E22" s="115">
        <v>32858</v>
      </c>
      <c r="F22" s="116">
        <v>18371</v>
      </c>
      <c r="G22" s="115">
        <v>979</v>
      </c>
      <c r="H22" s="116">
        <v>637</v>
      </c>
      <c r="I22" s="115">
        <v>62469</v>
      </c>
      <c r="J22" s="116">
        <v>37964</v>
      </c>
      <c r="K22" s="15"/>
      <c r="L22" s="15"/>
      <c r="M22" s="15"/>
      <c r="N22" s="15"/>
      <c r="O22" s="15"/>
    </row>
    <row r="23" spans="1:15" ht="15" customHeight="1" x14ac:dyDescent="0.25">
      <c r="A23" s="117" t="s">
        <v>3</v>
      </c>
      <c r="B23" s="118">
        <v>2004</v>
      </c>
      <c r="C23" s="119">
        <v>89042</v>
      </c>
      <c r="D23" s="120">
        <v>57673</v>
      </c>
      <c r="E23" s="119">
        <v>97699</v>
      </c>
      <c r="F23" s="120">
        <v>55977</v>
      </c>
      <c r="G23" s="119">
        <v>1565</v>
      </c>
      <c r="H23" s="120">
        <v>984</v>
      </c>
      <c r="I23" s="119">
        <v>188306</v>
      </c>
      <c r="J23" s="120">
        <v>114634</v>
      </c>
      <c r="K23" s="15"/>
      <c r="L23" s="15"/>
      <c r="M23" s="15"/>
      <c r="N23" s="15"/>
      <c r="O23" s="15"/>
    </row>
    <row r="24" spans="1:15" ht="15" customHeight="1" x14ac:dyDescent="0.25">
      <c r="A24" s="109" t="s">
        <v>0</v>
      </c>
      <c r="B24" s="110">
        <v>2005</v>
      </c>
      <c r="C24" s="121">
        <v>11134</v>
      </c>
      <c r="D24" s="122">
        <v>6402</v>
      </c>
      <c r="E24" s="121">
        <v>10568</v>
      </c>
      <c r="F24" s="122">
        <v>5361</v>
      </c>
      <c r="G24" s="121">
        <v>277</v>
      </c>
      <c r="H24" s="122">
        <v>143</v>
      </c>
      <c r="I24" s="121">
        <v>21979</v>
      </c>
      <c r="J24" s="122">
        <v>11906</v>
      </c>
      <c r="K24" s="15"/>
      <c r="L24" s="15"/>
      <c r="M24" s="15"/>
      <c r="N24" s="15"/>
      <c r="O24" s="15"/>
    </row>
    <row r="25" spans="1:15" ht="15" customHeight="1" x14ac:dyDescent="0.25">
      <c r="A25" s="113" t="s">
        <v>1</v>
      </c>
      <c r="B25" s="114">
        <v>2005</v>
      </c>
      <c r="C25" s="115">
        <v>48074</v>
      </c>
      <c r="D25" s="116">
        <v>32102</v>
      </c>
      <c r="E25" s="115">
        <v>50480</v>
      </c>
      <c r="F25" s="116">
        <v>30914</v>
      </c>
      <c r="G25" s="115">
        <v>289</v>
      </c>
      <c r="H25" s="116">
        <v>167</v>
      </c>
      <c r="I25" s="115">
        <v>98843</v>
      </c>
      <c r="J25" s="116">
        <v>63183</v>
      </c>
      <c r="K25" s="15"/>
      <c r="L25" s="15"/>
      <c r="M25" s="15"/>
      <c r="N25" s="15"/>
      <c r="O25" s="15"/>
    </row>
    <row r="26" spans="1:15" ht="15" customHeight="1" x14ac:dyDescent="0.25">
      <c r="A26" s="113" t="s">
        <v>2</v>
      </c>
      <c r="B26" s="114">
        <v>2005</v>
      </c>
      <c r="C26" s="115">
        <v>28628</v>
      </c>
      <c r="D26" s="116">
        <v>18622</v>
      </c>
      <c r="E26" s="115">
        <v>32647</v>
      </c>
      <c r="F26" s="116">
        <v>18339</v>
      </c>
      <c r="G26" s="115">
        <v>1522</v>
      </c>
      <c r="H26" s="116">
        <v>949</v>
      </c>
      <c r="I26" s="115">
        <v>62797</v>
      </c>
      <c r="J26" s="116">
        <v>37910</v>
      </c>
      <c r="K26" s="15"/>
      <c r="L26" s="15"/>
      <c r="M26" s="15"/>
      <c r="N26" s="15"/>
      <c r="O26" s="15"/>
    </row>
    <row r="27" spans="1:15" ht="15" customHeight="1" x14ac:dyDescent="0.25">
      <c r="A27" s="117" t="s">
        <v>3</v>
      </c>
      <c r="B27" s="118">
        <v>2005</v>
      </c>
      <c r="C27" s="119">
        <v>87836</v>
      </c>
      <c r="D27" s="120">
        <v>57126</v>
      </c>
      <c r="E27" s="119">
        <v>93695</v>
      </c>
      <c r="F27" s="120">
        <v>54614</v>
      </c>
      <c r="G27" s="119">
        <v>2088</v>
      </c>
      <c r="H27" s="120">
        <v>1259</v>
      </c>
      <c r="I27" s="119">
        <v>183619</v>
      </c>
      <c r="J27" s="120">
        <v>112999</v>
      </c>
      <c r="K27" s="15"/>
      <c r="L27" s="15"/>
      <c r="M27" s="15"/>
      <c r="N27" s="15"/>
      <c r="O27" s="15"/>
    </row>
    <row r="28" spans="1:15" ht="15" customHeight="1" x14ac:dyDescent="0.25">
      <c r="A28" s="109" t="s">
        <v>0</v>
      </c>
      <c r="B28" s="110">
        <v>2006</v>
      </c>
      <c r="C28" s="121">
        <v>10690</v>
      </c>
      <c r="D28" s="122">
        <v>6211</v>
      </c>
      <c r="E28" s="121">
        <v>9851</v>
      </c>
      <c r="F28" s="122">
        <v>4943</v>
      </c>
      <c r="G28" s="121">
        <v>201</v>
      </c>
      <c r="H28" s="122">
        <v>109</v>
      </c>
      <c r="I28" s="121">
        <v>20742</v>
      </c>
      <c r="J28" s="122">
        <v>11263</v>
      </c>
      <c r="K28" s="15"/>
      <c r="L28" s="15"/>
      <c r="M28" s="15"/>
      <c r="N28" s="15"/>
      <c r="O28" s="15"/>
    </row>
    <row r="29" spans="1:15" ht="15" customHeight="1" x14ac:dyDescent="0.25">
      <c r="A29" s="113" t="s">
        <v>1</v>
      </c>
      <c r="B29" s="114">
        <v>2006</v>
      </c>
      <c r="C29" s="115">
        <v>46413</v>
      </c>
      <c r="D29" s="116">
        <v>31080</v>
      </c>
      <c r="E29" s="115">
        <v>48679</v>
      </c>
      <c r="F29" s="116">
        <v>29848</v>
      </c>
      <c r="G29" s="115">
        <v>326</v>
      </c>
      <c r="H29" s="116">
        <v>199</v>
      </c>
      <c r="I29" s="115">
        <v>95418</v>
      </c>
      <c r="J29" s="116">
        <v>61127</v>
      </c>
      <c r="K29" s="15"/>
      <c r="L29" s="15"/>
      <c r="M29" s="15"/>
      <c r="N29" s="15"/>
      <c r="O29" s="15"/>
    </row>
    <row r="30" spans="1:15" ht="15" customHeight="1" x14ac:dyDescent="0.25">
      <c r="A30" s="113" t="s">
        <v>2</v>
      </c>
      <c r="B30" s="114">
        <v>2006</v>
      </c>
      <c r="C30" s="115">
        <v>29570</v>
      </c>
      <c r="D30" s="116">
        <v>18967</v>
      </c>
      <c r="E30" s="115">
        <v>33063</v>
      </c>
      <c r="F30" s="116">
        <v>18404</v>
      </c>
      <c r="G30" s="115">
        <v>1868</v>
      </c>
      <c r="H30" s="116">
        <v>1135</v>
      </c>
      <c r="I30" s="115">
        <v>64501</v>
      </c>
      <c r="J30" s="116">
        <v>38506</v>
      </c>
      <c r="K30" s="15"/>
      <c r="L30" s="15"/>
      <c r="M30" s="15"/>
      <c r="N30" s="15"/>
      <c r="O30" s="15"/>
    </row>
    <row r="31" spans="1:15" ht="15" customHeight="1" x14ac:dyDescent="0.25">
      <c r="A31" s="117" t="s">
        <v>3</v>
      </c>
      <c r="B31" s="118">
        <v>2006</v>
      </c>
      <c r="C31" s="119">
        <v>86673</v>
      </c>
      <c r="D31" s="120">
        <v>56258</v>
      </c>
      <c r="E31" s="119">
        <v>91593</v>
      </c>
      <c r="F31" s="120">
        <v>53195</v>
      </c>
      <c r="G31" s="119">
        <v>2395</v>
      </c>
      <c r="H31" s="120">
        <v>1443</v>
      </c>
      <c r="I31" s="119">
        <v>180661</v>
      </c>
      <c r="J31" s="120">
        <v>110896</v>
      </c>
      <c r="K31" s="15"/>
      <c r="L31" s="15"/>
      <c r="M31" s="15"/>
      <c r="N31" s="15"/>
      <c r="O31" s="15"/>
    </row>
    <row r="32" spans="1:15" ht="15" customHeight="1" x14ac:dyDescent="0.25">
      <c r="A32" s="109" t="s">
        <v>0</v>
      </c>
      <c r="B32" s="110" t="s">
        <v>93</v>
      </c>
      <c r="C32" s="121">
        <v>11408</v>
      </c>
      <c r="D32" s="122">
        <v>5850</v>
      </c>
      <c r="E32" s="121">
        <v>7095</v>
      </c>
      <c r="F32" s="122">
        <v>3226</v>
      </c>
      <c r="G32" s="121">
        <v>141</v>
      </c>
      <c r="H32" s="122">
        <v>73</v>
      </c>
      <c r="I32" s="121">
        <v>18644</v>
      </c>
      <c r="J32" s="122">
        <v>9149</v>
      </c>
      <c r="K32" s="15"/>
      <c r="L32" s="15"/>
      <c r="M32" s="15"/>
      <c r="N32" s="15"/>
      <c r="O32" s="15"/>
    </row>
    <row r="33" spans="1:15" ht="15" customHeight="1" x14ac:dyDescent="0.25">
      <c r="A33" s="113" t="s">
        <v>1</v>
      </c>
      <c r="B33" s="114" t="s">
        <v>94</v>
      </c>
      <c r="C33" s="115">
        <v>56343</v>
      </c>
      <c r="D33" s="116">
        <v>31877</v>
      </c>
      <c r="E33" s="115">
        <v>44348</v>
      </c>
      <c r="F33" s="116">
        <v>23586</v>
      </c>
      <c r="G33" s="115">
        <v>327</v>
      </c>
      <c r="H33" s="116">
        <v>177</v>
      </c>
      <c r="I33" s="115">
        <v>101018</v>
      </c>
      <c r="J33" s="116">
        <v>55640</v>
      </c>
      <c r="K33" s="15"/>
      <c r="L33" s="15"/>
      <c r="M33" s="15"/>
      <c r="N33" s="15"/>
      <c r="O33" s="15"/>
    </row>
    <row r="34" spans="1:15" ht="15" customHeight="1" x14ac:dyDescent="0.25">
      <c r="A34" s="113" t="s">
        <v>2</v>
      </c>
      <c r="B34" s="114" t="s">
        <v>94</v>
      </c>
      <c r="C34" s="115">
        <v>36637</v>
      </c>
      <c r="D34" s="116">
        <v>20014</v>
      </c>
      <c r="E34" s="115">
        <v>27925</v>
      </c>
      <c r="F34" s="116">
        <v>13303</v>
      </c>
      <c r="G34" s="115">
        <v>1261</v>
      </c>
      <c r="H34" s="116">
        <v>656</v>
      </c>
      <c r="I34" s="115">
        <v>65823</v>
      </c>
      <c r="J34" s="116">
        <v>33973</v>
      </c>
      <c r="K34" s="15"/>
      <c r="L34" s="15"/>
      <c r="M34" s="15"/>
      <c r="N34" s="15"/>
      <c r="O34" s="15"/>
    </row>
    <row r="35" spans="1:15" ht="15" customHeight="1" x14ac:dyDescent="0.25">
      <c r="A35" s="117" t="s">
        <v>3</v>
      </c>
      <c r="B35" s="118" t="s">
        <v>93</v>
      </c>
      <c r="C35" s="119">
        <v>104388</v>
      </c>
      <c r="D35" s="120">
        <v>57741</v>
      </c>
      <c r="E35" s="119">
        <v>79368</v>
      </c>
      <c r="F35" s="120">
        <v>40115</v>
      </c>
      <c r="G35" s="119">
        <v>1729</v>
      </c>
      <c r="H35" s="120">
        <v>906</v>
      </c>
      <c r="I35" s="119">
        <v>185485</v>
      </c>
      <c r="J35" s="120">
        <v>98762</v>
      </c>
      <c r="K35" s="15"/>
      <c r="L35" s="15"/>
      <c r="M35" s="15"/>
      <c r="N35" s="15"/>
      <c r="O35" s="15"/>
    </row>
    <row r="36" spans="1:15" ht="15" customHeight="1" x14ac:dyDescent="0.25">
      <c r="A36" s="109" t="s">
        <v>0</v>
      </c>
      <c r="B36" s="110">
        <v>2008</v>
      </c>
      <c r="C36" s="121">
        <v>10533</v>
      </c>
      <c r="D36" s="122">
        <v>5575</v>
      </c>
      <c r="E36" s="121">
        <v>9494</v>
      </c>
      <c r="F36" s="122">
        <v>4441</v>
      </c>
      <c r="G36" s="121">
        <v>267</v>
      </c>
      <c r="H36" s="122">
        <v>132</v>
      </c>
      <c r="I36" s="121">
        <v>20294</v>
      </c>
      <c r="J36" s="122">
        <v>10148</v>
      </c>
      <c r="K36" s="15"/>
      <c r="L36" s="15"/>
      <c r="M36" s="15"/>
      <c r="N36" s="15"/>
      <c r="O36" s="15"/>
    </row>
    <row r="37" spans="1:15" ht="15" customHeight="1" x14ac:dyDescent="0.25">
      <c r="A37" s="113" t="s">
        <v>1</v>
      </c>
      <c r="B37" s="114">
        <v>2008</v>
      </c>
      <c r="C37" s="115">
        <v>54137</v>
      </c>
      <c r="D37" s="116">
        <v>31562</v>
      </c>
      <c r="E37" s="115">
        <v>50364</v>
      </c>
      <c r="F37" s="116">
        <v>27958</v>
      </c>
      <c r="G37" s="115">
        <v>1121</v>
      </c>
      <c r="H37" s="116">
        <v>633</v>
      </c>
      <c r="I37" s="115">
        <v>105622</v>
      </c>
      <c r="J37" s="116">
        <v>60153</v>
      </c>
      <c r="K37" s="15"/>
      <c r="L37" s="15"/>
      <c r="M37" s="15"/>
      <c r="N37" s="15"/>
      <c r="O37" s="15"/>
    </row>
    <row r="38" spans="1:15" ht="15" customHeight="1" x14ac:dyDescent="0.25">
      <c r="A38" s="113" t="s">
        <v>2</v>
      </c>
      <c r="B38" s="114">
        <v>2008</v>
      </c>
      <c r="C38" s="115">
        <v>34098</v>
      </c>
      <c r="D38" s="116">
        <v>18906</v>
      </c>
      <c r="E38" s="115">
        <v>33011</v>
      </c>
      <c r="F38" s="116">
        <v>16677</v>
      </c>
      <c r="G38" s="115">
        <v>1379</v>
      </c>
      <c r="H38" s="116">
        <v>723</v>
      </c>
      <c r="I38" s="115">
        <v>68488</v>
      </c>
      <c r="J38" s="116">
        <v>36306</v>
      </c>
      <c r="K38" s="15"/>
      <c r="L38" s="15"/>
      <c r="M38" s="15"/>
      <c r="N38" s="15"/>
      <c r="O38" s="15"/>
    </row>
    <row r="39" spans="1:15" ht="15" x14ac:dyDescent="0.25">
      <c r="A39" s="117" t="s">
        <v>3</v>
      </c>
      <c r="B39" s="118">
        <v>2008</v>
      </c>
      <c r="C39" s="119">
        <v>98768</v>
      </c>
      <c r="D39" s="120">
        <v>56043</v>
      </c>
      <c r="E39" s="119">
        <v>92869</v>
      </c>
      <c r="F39" s="120">
        <v>49076</v>
      </c>
      <c r="G39" s="119">
        <v>2767</v>
      </c>
      <c r="H39" s="120">
        <v>1488</v>
      </c>
      <c r="I39" s="119">
        <v>194404</v>
      </c>
      <c r="J39" s="120">
        <v>106607</v>
      </c>
      <c r="K39" s="15"/>
      <c r="L39" s="15"/>
      <c r="M39" s="15"/>
      <c r="N39" s="15"/>
      <c r="O39" s="15"/>
    </row>
    <row r="40" spans="1:15" ht="15" customHeight="1" x14ac:dyDescent="0.25">
      <c r="A40" s="109" t="s">
        <v>0</v>
      </c>
      <c r="B40" s="110">
        <v>2009</v>
      </c>
      <c r="C40" s="121">
        <v>12638</v>
      </c>
      <c r="D40" s="122">
        <v>6732</v>
      </c>
      <c r="E40" s="121">
        <v>10477</v>
      </c>
      <c r="F40" s="122">
        <v>4997</v>
      </c>
      <c r="G40" s="121">
        <v>383</v>
      </c>
      <c r="H40" s="122">
        <v>193</v>
      </c>
      <c r="I40" s="121">
        <v>23498</v>
      </c>
      <c r="J40" s="122">
        <v>11922</v>
      </c>
      <c r="K40" s="15"/>
      <c r="L40" s="15"/>
      <c r="M40" s="15"/>
      <c r="N40" s="15"/>
      <c r="O40" s="15"/>
    </row>
    <row r="41" spans="1:15" ht="15" customHeight="1" x14ac:dyDescent="0.25">
      <c r="A41" s="113" t="s">
        <v>1</v>
      </c>
      <c r="B41" s="114">
        <v>2009</v>
      </c>
      <c r="C41" s="115">
        <v>55510</v>
      </c>
      <c r="D41" s="116">
        <v>32320</v>
      </c>
      <c r="E41" s="115">
        <v>51462</v>
      </c>
      <c r="F41" s="116">
        <v>29002</v>
      </c>
      <c r="G41" s="115">
        <v>2743</v>
      </c>
      <c r="H41" s="116">
        <v>1636</v>
      </c>
      <c r="I41" s="115">
        <v>109715</v>
      </c>
      <c r="J41" s="116">
        <v>62958</v>
      </c>
      <c r="K41" s="15"/>
      <c r="L41" s="15"/>
      <c r="M41" s="15"/>
      <c r="N41" s="15"/>
      <c r="O41" s="15"/>
    </row>
    <row r="42" spans="1:15" ht="15" customHeight="1" x14ac:dyDescent="0.25">
      <c r="A42" s="113" t="s">
        <v>2</v>
      </c>
      <c r="B42" s="114">
        <v>2009</v>
      </c>
      <c r="C42" s="115">
        <v>35099</v>
      </c>
      <c r="D42" s="116">
        <v>20688</v>
      </c>
      <c r="E42" s="115">
        <v>34974</v>
      </c>
      <c r="F42" s="116">
        <v>18690</v>
      </c>
      <c r="G42" s="115">
        <v>2056</v>
      </c>
      <c r="H42" s="116">
        <v>1096</v>
      </c>
      <c r="I42" s="115">
        <v>72129</v>
      </c>
      <c r="J42" s="116">
        <v>40474</v>
      </c>
      <c r="K42" s="15"/>
      <c r="L42" s="15"/>
      <c r="M42" s="15"/>
      <c r="N42" s="15"/>
      <c r="O42" s="15"/>
    </row>
    <row r="43" spans="1:15" ht="15" customHeight="1" x14ac:dyDescent="0.25">
      <c r="A43" s="117" t="s">
        <v>3</v>
      </c>
      <c r="B43" s="118">
        <v>2009</v>
      </c>
      <c r="C43" s="119">
        <v>103247</v>
      </c>
      <c r="D43" s="120">
        <v>59740</v>
      </c>
      <c r="E43" s="119">
        <v>96913</v>
      </c>
      <c r="F43" s="120">
        <v>52689</v>
      </c>
      <c r="G43" s="119">
        <v>5182</v>
      </c>
      <c r="H43" s="120">
        <v>2925</v>
      </c>
      <c r="I43" s="119">
        <v>205342</v>
      </c>
      <c r="J43" s="120">
        <v>115354</v>
      </c>
      <c r="K43" s="15"/>
      <c r="L43" s="15"/>
      <c r="M43" s="15"/>
      <c r="N43" s="15"/>
      <c r="O43" s="15"/>
    </row>
    <row r="44" spans="1:15" ht="15" customHeight="1" x14ac:dyDescent="0.25">
      <c r="A44" s="109" t="s">
        <v>0</v>
      </c>
      <c r="B44" s="110">
        <v>2010</v>
      </c>
      <c r="C44" s="121">
        <v>14610</v>
      </c>
      <c r="D44" s="122">
        <v>6933</v>
      </c>
      <c r="E44" s="121">
        <v>12096</v>
      </c>
      <c r="F44" s="122">
        <v>5100</v>
      </c>
      <c r="G44" s="121">
        <v>1099</v>
      </c>
      <c r="H44" s="122">
        <v>464</v>
      </c>
      <c r="I44" s="121">
        <v>27805</v>
      </c>
      <c r="J44" s="122">
        <v>12497</v>
      </c>
      <c r="K44" s="15"/>
      <c r="L44" s="15"/>
      <c r="M44" s="15"/>
      <c r="N44" s="15"/>
      <c r="O44" s="15"/>
    </row>
    <row r="45" spans="1:15" ht="15" customHeight="1" x14ac:dyDescent="0.25">
      <c r="A45" s="113" t="s">
        <v>1</v>
      </c>
      <c r="B45" s="114">
        <v>2010</v>
      </c>
      <c r="C45" s="115">
        <v>62518</v>
      </c>
      <c r="D45" s="116">
        <v>35685</v>
      </c>
      <c r="E45" s="115">
        <v>60218</v>
      </c>
      <c r="F45" s="116">
        <v>33348</v>
      </c>
      <c r="G45" s="115">
        <v>7552</v>
      </c>
      <c r="H45" s="116">
        <v>4281</v>
      </c>
      <c r="I45" s="115">
        <v>130288</v>
      </c>
      <c r="J45" s="116">
        <v>73314</v>
      </c>
      <c r="K45" s="15"/>
      <c r="L45" s="15"/>
      <c r="M45" s="15"/>
      <c r="N45" s="15"/>
      <c r="O45" s="15"/>
    </row>
    <row r="46" spans="1:15" ht="15" customHeight="1" x14ac:dyDescent="0.25">
      <c r="A46" s="113" t="s">
        <v>2</v>
      </c>
      <c r="B46" s="114">
        <v>2010</v>
      </c>
      <c r="C46" s="115">
        <v>39533</v>
      </c>
      <c r="D46" s="116">
        <v>23859</v>
      </c>
      <c r="E46" s="115">
        <v>40281</v>
      </c>
      <c r="F46" s="116">
        <v>21714</v>
      </c>
      <c r="G46" s="115">
        <v>2260</v>
      </c>
      <c r="H46" s="116">
        <v>1278</v>
      </c>
      <c r="I46" s="115">
        <v>82074</v>
      </c>
      <c r="J46" s="116">
        <v>46851</v>
      </c>
      <c r="K46" s="15"/>
      <c r="L46" s="15"/>
      <c r="M46" s="15"/>
      <c r="N46" s="15"/>
      <c r="O46" s="15"/>
    </row>
    <row r="47" spans="1:15" ht="15" customHeight="1" x14ac:dyDescent="0.25">
      <c r="A47" s="117" t="s">
        <v>3</v>
      </c>
      <c r="B47" s="118">
        <v>2010</v>
      </c>
      <c r="C47" s="119">
        <v>116661</v>
      </c>
      <c r="D47" s="120">
        <v>66477</v>
      </c>
      <c r="E47" s="119">
        <v>112595</v>
      </c>
      <c r="F47" s="120">
        <v>60162</v>
      </c>
      <c r="G47" s="119">
        <v>10911</v>
      </c>
      <c r="H47" s="120">
        <v>6023</v>
      </c>
      <c r="I47" s="119">
        <v>240167</v>
      </c>
      <c r="J47" s="120">
        <v>132662</v>
      </c>
      <c r="K47" s="15"/>
      <c r="L47" s="15"/>
      <c r="M47" s="15"/>
      <c r="N47" s="15"/>
      <c r="O47" s="15"/>
    </row>
    <row r="48" spans="1:15" ht="15" customHeight="1" x14ac:dyDescent="0.25">
      <c r="A48" s="109" t="s">
        <v>0</v>
      </c>
      <c r="B48" s="110">
        <v>2011</v>
      </c>
      <c r="C48" s="121">
        <v>14330</v>
      </c>
      <c r="D48" s="122">
        <v>6551</v>
      </c>
      <c r="E48" s="121">
        <v>12281</v>
      </c>
      <c r="F48" s="122">
        <v>5066</v>
      </c>
      <c r="G48" s="121">
        <v>1285</v>
      </c>
      <c r="H48" s="122">
        <v>551</v>
      </c>
      <c r="I48" s="121">
        <v>27896</v>
      </c>
      <c r="J48" s="122">
        <v>12168</v>
      </c>
      <c r="K48" s="15"/>
      <c r="L48" s="15"/>
      <c r="M48" s="15"/>
      <c r="N48" s="15"/>
      <c r="O48" s="15"/>
    </row>
    <row r="49" spans="1:15" ht="15" customHeight="1" x14ac:dyDescent="0.25">
      <c r="A49" s="113" t="s">
        <v>1</v>
      </c>
      <c r="B49" s="114">
        <v>2011</v>
      </c>
      <c r="C49" s="115">
        <v>63274</v>
      </c>
      <c r="D49" s="116">
        <v>35253</v>
      </c>
      <c r="E49" s="115">
        <v>62018</v>
      </c>
      <c r="F49" s="116">
        <v>33371</v>
      </c>
      <c r="G49" s="115">
        <v>10182</v>
      </c>
      <c r="H49" s="116">
        <v>5766</v>
      </c>
      <c r="I49" s="115">
        <v>135474</v>
      </c>
      <c r="J49" s="116">
        <v>74390</v>
      </c>
      <c r="K49" s="15"/>
      <c r="L49" s="15"/>
      <c r="M49" s="15"/>
      <c r="N49" s="15"/>
      <c r="O49" s="15"/>
    </row>
    <row r="50" spans="1:15" ht="15" customHeight="1" x14ac:dyDescent="0.25">
      <c r="A50" s="113" t="s">
        <v>2</v>
      </c>
      <c r="B50" s="114">
        <v>2011</v>
      </c>
      <c r="C50" s="115">
        <v>36276</v>
      </c>
      <c r="D50" s="116">
        <v>22142</v>
      </c>
      <c r="E50" s="115">
        <v>38582</v>
      </c>
      <c r="F50" s="116">
        <v>21351</v>
      </c>
      <c r="G50" s="115">
        <v>2948</v>
      </c>
      <c r="H50" s="116">
        <v>1631</v>
      </c>
      <c r="I50" s="115">
        <v>77806</v>
      </c>
      <c r="J50" s="116">
        <v>45124</v>
      </c>
      <c r="K50" s="15"/>
      <c r="L50" s="15"/>
      <c r="M50" s="15"/>
      <c r="N50" s="15"/>
      <c r="O50" s="15"/>
    </row>
    <row r="51" spans="1:15" ht="15" customHeight="1" x14ac:dyDescent="0.25">
      <c r="A51" s="117" t="s">
        <v>3</v>
      </c>
      <c r="B51" s="118">
        <v>2011</v>
      </c>
      <c r="C51" s="119">
        <v>113880</v>
      </c>
      <c r="D51" s="120">
        <v>63946</v>
      </c>
      <c r="E51" s="119">
        <v>112881</v>
      </c>
      <c r="F51" s="120">
        <v>59788</v>
      </c>
      <c r="G51" s="119">
        <v>14415</v>
      </c>
      <c r="H51" s="120">
        <v>7948</v>
      </c>
      <c r="I51" s="119">
        <v>241176</v>
      </c>
      <c r="J51" s="120">
        <v>131682</v>
      </c>
      <c r="K51" s="15"/>
      <c r="L51" s="15"/>
      <c r="M51" s="15"/>
      <c r="N51" s="15"/>
      <c r="O51" s="15"/>
    </row>
    <row r="52" spans="1:15" ht="15" customHeight="1" x14ac:dyDescent="0.25">
      <c r="A52" s="109" t="s">
        <v>0</v>
      </c>
      <c r="B52" s="110">
        <v>2012</v>
      </c>
      <c r="C52" s="121">
        <v>14743</v>
      </c>
      <c r="D52" s="122">
        <v>6783</v>
      </c>
      <c r="E52" s="121">
        <v>12857</v>
      </c>
      <c r="F52" s="122">
        <v>5313</v>
      </c>
      <c r="G52" s="121">
        <v>1210</v>
      </c>
      <c r="H52" s="122">
        <v>544</v>
      </c>
      <c r="I52" s="121">
        <v>28810</v>
      </c>
      <c r="J52" s="122">
        <v>12640</v>
      </c>
      <c r="K52" s="15"/>
      <c r="L52" s="15"/>
      <c r="M52" s="15"/>
      <c r="N52" s="15"/>
      <c r="O52" s="15"/>
    </row>
    <row r="53" spans="1:15" ht="15" customHeight="1" x14ac:dyDescent="0.25">
      <c r="A53" s="113" t="s">
        <v>1</v>
      </c>
      <c r="B53" s="114">
        <v>2012</v>
      </c>
      <c r="C53" s="115">
        <v>63873</v>
      </c>
      <c r="D53" s="116">
        <v>34487</v>
      </c>
      <c r="E53" s="115">
        <v>62793</v>
      </c>
      <c r="F53" s="116">
        <v>33321</v>
      </c>
      <c r="G53" s="115">
        <v>11188</v>
      </c>
      <c r="H53" s="116">
        <v>6239</v>
      </c>
      <c r="I53" s="115">
        <v>137854</v>
      </c>
      <c r="J53" s="116">
        <v>74047</v>
      </c>
      <c r="K53" s="15"/>
      <c r="L53" s="15"/>
      <c r="M53" s="15"/>
      <c r="N53" s="15"/>
      <c r="O53" s="15"/>
    </row>
    <row r="54" spans="1:15" ht="15" customHeight="1" x14ac:dyDescent="0.25">
      <c r="A54" s="113" t="s">
        <v>2</v>
      </c>
      <c r="B54" s="114">
        <v>2012</v>
      </c>
      <c r="C54" s="115">
        <v>34193</v>
      </c>
      <c r="D54" s="116">
        <v>20949</v>
      </c>
      <c r="E54" s="115">
        <v>35481</v>
      </c>
      <c r="F54" s="116">
        <v>20000</v>
      </c>
      <c r="G54" s="115">
        <v>3322</v>
      </c>
      <c r="H54" s="116">
        <v>1916</v>
      </c>
      <c r="I54" s="115">
        <v>72996</v>
      </c>
      <c r="J54" s="116">
        <v>42865</v>
      </c>
      <c r="K54" s="15"/>
      <c r="L54" s="15"/>
      <c r="M54" s="15"/>
      <c r="N54" s="15"/>
      <c r="O54" s="15"/>
    </row>
    <row r="55" spans="1:15" ht="15" customHeight="1" x14ac:dyDescent="0.25">
      <c r="A55" s="117" t="s">
        <v>3</v>
      </c>
      <c r="B55" s="118">
        <v>2012</v>
      </c>
      <c r="C55" s="119">
        <v>112809</v>
      </c>
      <c r="D55" s="120">
        <v>62219</v>
      </c>
      <c r="E55" s="119">
        <v>111131</v>
      </c>
      <c r="F55" s="120">
        <v>58634</v>
      </c>
      <c r="G55" s="119">
        <v>15720</v>
      </c>
      <c r="H55" s="120">
        <v>8699</v>
      </c>
      <c r="I55" s="119">
        <v>239660</v>
      </c>
      <c r="J55" s="120">
        <v>129552</v>
      </c>
      <c r="K55" s="15"/>
      <c r="L55" s="15"/>
      <c r="M55" s="15"/>
      <c r="N55" s="15"/>
      <c r="O55" s="15"/>
    </row>
    <row r="56" spans="1:15" ht="15" customHeight="1" x14ac:dyDescent="0.25">
      <c r="A56" s="109" t="s">
        <v>0</v>
      </c>
      <c r="B56" s="110">
        <v>2013</v>
      </c>
      <c r="C56" s="121">
        <v>14756</v>
      </c>
      <c r="D56" s="122">
        <v>7042</v>
      </c>
      <c r="E56" s="121">
        <v>12602</v>
      </c>
      <c r="F56" s="122">
        <v>5573</v>
      </c>
      <c r="G56" s="121">
        <v>1172</v>
      </c>
      <c r="H56" s="122">
        <v>585</v>
      </c>
      <c r="I56" s="121">
        <v>28530</v>
      </c>
      <c r="J56" s="122">
        <v>13200</v>
      </c>
      <c r="K56" s="15"/>
      <c r="L56" s="15"/>
      <c r="M56" s="15"/>
      <c r="N56" s="15"/>
      <c r="O56" s="15"/>
    </row>
    <row r="57" spans="1:15" ht="15" customHeight="1" x14ac:dyDescent="0.25">
      <c r="A57" s="113" t="s">
        <v>1</v>
      </c>
      <c r="B57" s="114">
        <v>2013</v>
      </c>
      <c r="C57" s="115">
        <v>63249</v>
      </c>
      <c r="D57" s="116">
        <v>33994</v>
      </c>
      <c r="E57" s="115">
        <v>60184</v>
      </c>
      <c r="F57" s="116">
        <v>31876</v>
      </c>
      <c r="G57" s="115">
        <v>10981</v>
      </c>
      <c r="H57" s="116">
        <v>5925</v>
      </c>
      <c r="I57" s="115">
        <v>134414</v>
      </c>
      <c r="J57" s="116">
        <v>71795</v>
      </c>
      <c r="K57" s="15"/>
      <c r="L57" s="15"/>
      <c r="M57" s="15"/>
      <c r="N57" s="15"/>
      <c r="O57" s="15"/>
    </row>
    <row r="58" spans="1:15" ht="15" customHeight="1" x14ac:dyDescent="0.25">
      <c r="A58" s="113" t="s">
        <v>2</v>
      </c>
      <c r="B58" s="114">
        <v>2013</v>
      </c>
      <c r="C58" s="115">
        <v>34831</v>
      </c>
      <c r="D58" s="116">
        <v>21257</v>
      </c>
      <c r="E58" s="115">
        <v>35962</v>
      </c>
      <c r="F58" s="116">
        <v>20273</v>
      </c>
      <c r="G58" s="115">
        <v>3320</v>
      </c>
      <c r="H58" s="116">
        <v>1886</v>
      </c>
      <c r="I58" s="115">
        <v>74113</v>
      </c>
      <c r="J58" s="116">
        <v>43416</v>
      </c>
      <c r="K58" s="15"/>
      <c r="L58" s="15"/>
      <c r="M58" s="15"/>
      <c r="N58" s="15"/>
      <c r="O58" s="15"/>
    </row>
    <row r="59" spans="1:15" ht="15" x14ac:dyDescent="0.25">
      <c r="A59" s="117" t="s">
        <v>3</v>
      </c>
      <c r="B59" s="118">
        <v>2013</v>
      </c>
      <c r="C59" s="119">
        <v>112836</v>
      </c>
      <c r="D59" s="120">
        <v>62293</v>
      </c>
      <c r="E59" s="119">
        <v>108748</v>
      </c>
      <c r="F59" s="120">
        <v>57722</v>
      </c>
      <c r="G59" s="119">
        <v>15473</v>
      </c>
      <c r="H59" s="120">
        <v>8396</v>
      </c>
      <c r="I59" s="119">
        <v>237057</v>
      </c>
      <c r="J59" s="120">
        <v>128411</v>
      </c>
      <c r="K59" s="15"/>
      <c r="L59" s="15"/>
      <c r="M59" s="15"/>
      <c r="N59" s="15"/>
      <c r="O59" s="15"/>
    </row>
    <row r="60" spans="1:15" ht="15" customHeight="1" x14ac:dyDescent="0.25">
      <c r="A60" s="109" t="s">
        <v>0</v>
      </c>
      <c r="B60" s="110">
        <v>2014</v>
      </c>
      <c r="C60" s="121">
        <v>14288</v>
      </c>
      <c r="D60" s="122">
        <v>6837</v>
      </c>
      <c r="E60" s="121">
        <v>13728</v>
      </c>
      <c r="F60" s="122">
        <v>5691</v>
      </c>
      <c r="G60" s="121">
        <v>145</v>
      </c>
      <c r="H60" s="122">
        <v>87</v>
      </c>
      <c r="I60" s="121">
        <v>28161</v>
      </c>
      <c r="J60" s="122">
        <v>12615</v>
      </c>
      <c r="K60" s="15"/>
      <c r="L60" s="15"/>
      <c r="M60" s="15"/>
      <c r="N60" s="15"/>
      <c r="O60" s="15"/>
    </row>
    <row r="61" spans="1:15" ht="15" customHeight="1" x14ac:dyDescent="0.25">
      <c r="A61" s="113" t="s">
        <v>1</v>
      </c>
      <c r="B61" s="114">
        <v>2014</v>
      </c>
      <c r="C61" s="115">
        <v>68536</v>
      </c>
      <c r="D61" s="116">
        <v>36711</v>
      </c>
      <c r="E61" s="115">
        <v>69233</v>
      </c>
      <c r="F61" s="116">
        <v>36159</v>
      </c>
      <c r="G61" s="115">
        <v>291</v>
      </c>
      <c r="H61" s="116">
        <v>132</v>
      </c>
      <c r="I61" s="115">
        <v>138060</v>
      </c>
      <c r="J61" s="116">
        <v>73002</v>
      </c>
      <c r="K61" s="15"/>
      <c r="L61" s="15"/>
      <c r="M61" s="15"/>
      <c r="N61" s="15"/>
      <c r="O61" s="15"/>
    </row>
    <row r="62" spans="1:15" ht="15" customHeight="1" x14ac:dyDescent="0.25">
      <c r="A62" s="113" t="s">
        <v>2</v>
      </c>
      <c r="B62" s="114">
        <v>2014</v>
      </c>
      <c r="C62" s="115">
        <v>33933</v>
      </c>
      <c r="D62" s="116">
        <v>20298</v>
      </c>
      <c r="E62" s="115">
        <v>38553</v>
      </c>
      <c r="F62" s="116">
        <v>21269</v>
      </c>
      <c r="G62" s="115">
        <v>959</v>
      </c>
      <c r="H62" s="116">
        <v>403</v>
      </c>
      <c r="I62" s="115">
        <v>73445</v>
      </c>
      <c r="J62" s="116">
        <v>41970</v>
      </c>
      <c r="K62" s="15"/>
      <c r="L62" s="15"/>
      <c r="M62" s="15"/>
      <c r="N62" s="15"/>
      <c r="O62" s="15"/>
    </row>
    <row r="63" spans="1:15" ht="15" x14ac:dyDescent="0.25">
      <c r="A63" s="117" t="s">
        <v>3</v>
      </c>
      <c r="B63" s="118">
        <v>2014</v>
      </c>
      <c r="C63" s="119">
        <v>116757</v>
      </c>
      <c r="D63" s="120">
        <v>63846</v>
      </c>
      <c r="E63" s="119">
        <v>121514</v>
      </c>
      <c r="F63" s="120">
        <v>63119</v>
      </c>
      <c r="G63" s="119">
        <v>1395</v>
      </c>
      <c r="H63" s="120">
        <v>622</v>
      </c>
      <c r="I63" s="119">
        <v>239666</v>
      </c>
      <c r="J63" s="120">
        <v>127587</v>
      </c>
      <c r="K63" s="15"/>
      <c r="L63" s="15"/>
      <c r="M63" s="15"/>
      <c r="N63" s="15"/>
      <c r="O63" s="15"/>
    </row>
    <row r="64" spans="1:15" ht="15" customHeight="1" x14ac:dyDescent="0.25">
      <c r="A64" s="109" t="s">
        <v>0</v>
      </c>
      <c r="B64" s="110">
        <v>2015</v>
      </c>
      <c r="C64" s="121">
        <v>14835</v>
      </c>
      <c r="D64" s="122">
        <v>6773</v>
      </c>
      <c r="E64" s="121">
        <v>14519</v>
      </c>
      <c r="F64" s="122">
        <v>5635</v>
      </c>
      <c r="G64" s="121">
        <v>5</v>
      </c>
      <c r="H64" s="122">
        <v>0</v>
      </c>
      <c r="I64" s="121">
        <v>29359</v>
      </c>
      <c r="J64" s="122">
        <v>12408</v>
      </c>
      <c r="K64" s="15"/>
      <c r="L64" s="15"/>
      <c r="M64" s="15"/>
      <c r="N64" s="15"/>
      <c r="O64" s="15"/>
    </row>
    <row r="65" spans="1:15" ht="15" customHeight="1" x14ac:dyDescent="0.25">
      <c r="A65" s="113" t="s">
        <v>1</v>
      </c>
      <c r="B65" s="114">
        <v>2015</v>
      </c>
      <c r="C65" s="115">
        <v>68168</v>
      </c>
      <c r="D65" s="116">
        <v>36246</v>
      </c>
      <c r="E65" s="115">
        <v>69063</v>
      </c>
      <c r="F65" s="116">
        <v>35346</v>
      </c>
      <c r="G65" s="115">
        <v>9</v>
      </c>
      <c r="H65" s="116">
        <v>3</v>
      </c>
      <c r="I65" s="115">
        <v>137240</v>
      </c>
      <c r="J65" s="116">
        <v>71595</v>
      </c>
      <c r="K65" s="15"/>
      <c r="L65" s="15"/>
      <c r="M65" s="15"/>
      <c r="N65" s="15"/>
      <c r="O65" s="15"/>
    </row>
    <row r="66" spans="1:15" ht="15" customHeight="1" x14ac:dyDescent="0.25">
      <c r="A66" s="113" t="s">
        <v>2</v>
      </c>
      <c r="B66" s="114">
        <v>2015</v>
      </c>
      <c r="C66" s="115">
        <v>32962</v>
      </c>
      <c r="D66" s="116">
        <v>20521</v>
      </c>
      <c r="E66" s="115">
        <v>36574</v>
      </c>
      <c r="F66" s="116">
        <v>20702</v>
      </c>
      <c r="G66" s="115">
        <v>8</v>
      </c>
      <c r="H66" s="116">
        <v>5</v>
      </c>
      <c r="I66" s="115">
        <v>69544</v>
      </c>
      <c r="J66" s="116">
        <v>41228</v>
      </c>
      <c r="K66" s="15"/>
      <c r="L66" s="15"/>
      <c r="M66" s="15"/>
      <c r="N66" s="15"/>
      <c r="O66" s="15"/>
    </row>
    <row r="67" spans="1:15" ht="15" x14ac:dyDescent="0.25">
      <c r="A67" s="117" t="s">
        <v>3</v>
      </c>
      <c r="B67" s="118">
        <v>2015</v>
      </c>
      <c r="C67" s="119">
        <v>115965</v>
      </c>
      <c r="D67" s="120">
        <v>63540</v>
      </c>
      <c r="E67" s="119">
        <v>120156</v>
      </c>
      <c r="F67" s="120">
        <v>61683</v>
      </c>
      <c r="G67" s="119">
        <v>22</v>
      </c>
      <c r="H67" s="120">
        <v>8</v>
      </c>
      <c r="I67" s="119">
        <v>236143</v>
      </c>
      <c r="J67" s="120">
        <v>125231</v>
      </c>
      <c r="K67" s="15"/>
      <c r="L67" s="15"/>
      <c r="M67" s="15"/>
      <c r="N67" s="15"/>
      <c r="O67" s="15"/>
    </row>
    <row r="68" spans="1:15" ht="15" customHeight="1" x14ac:dyDescent="0.25">
      <c r="A68" s="109" t="s">
        <v>0</v>
      </c>
      <c r="B68" s="110">
        <v>2016</v>
      </c>
      <c r="C68" s="121">
        <v>14177</v>
      </c>
      <c r="D68" s="122">
        <v>6412</v>
      </c>
      <c r="E68" s="121">
        <v>13369</v>
      </c>
      <c r="F68" s="122">
        <v>5119</v>
      </c>
      <c r="G68" s="121">
        <v>1</v>
      </c>
      <c r="H68" s="122">
        <v>0</v>
      </c>
      <c r="I68" s="121">
        <v>27547</v>
      </c>
      <c r="J68" s="122">
        <v>11531</v>
      </c>
      <c r="K68" s="15"/>
      <c r="L68" s="15"/>
      <c r="M68" s="15"/>
      <c r="N68" s="15"/>
      <c r="O68" s="15"/>
    </row>
    <row r="69" spans="1:15" ht="15" customHeight="1" x14ac:dyDescent="0.25">
      <c r="A69" s="113" t="s">
        <v>1</v>
      </c>
      <c r="B69" s="114">
        <v>2016</v>
      </c>
      <c r="C69" s="115">
        <v>71488</v>
      </c>
      <c r="D69" s="116">
        <v>37288</v>
      </c>
      <c r="E69" s="115">
        <v>70835</v>
      </c>
      <c r="F69" s="116">
        <v>35552</v>
      </c>
      <c r="G69" s="115">
        <v>0</v>
      </c>
      <c r="H69" s="116">
        <v>0</v>
      </c>
      <c r="I69" s="115">
        <v>142323</v>
      </c>
      <c r="J69" s="116">
        <v>72840</v>
      </c>
      <c r="K69" s="15"/>
      <c r="L69" s="15"/>
      <c r="M69" s="15"/>
      <c r="N69" s="15"/>
      <c r="O69" s="15"/>
    </row>
    <row r="70" spans="1:15" ht="15" customHeight="1" x14ac:dyDescent="0.25">
      <c r="A70" s="113" t="s">
        <v>2</v>
      </c>
      <c r="B70" s="114">
        <v>2016</v>
      </c>
      <c r="C70" s="115">
        <v>34253</v>
      </c>
      <c r="D70" s="116">
        <v>21359</v>
      </c>
      <c r="E70" s="115">
        <v>37642</v>
      </c>
      <c r="F70" s="116">
        <v>21384</v>
      </c>
      <c r="G70" s="115">
        <v>0</v>
      </c>
      <c r="H70" s="116">
        <v>0</v>
      </c>
      <c r="I70" s="115">
        <v>71895</v>
      </c>
      <c r="J70" s="116">
        <v>42743</v>
      </c>
      <c r="K70" s="15"/>
      <c r="L70" s="15"/>
      <c r="M70" s="15"/>
      <c r="N70" s="15"/>
      <c r="O70" s="15"/>
    </row>
    <row r="71" spans="1:15" ht="15" x14ac:dyDescent="0.25">
      <c r="A71" s="117" t="s">
        <v>3</v>
      </c>
      <c r="B71" s="118">
        <v>2016</v>
      </c>
      <c r="C71" s="119">
        <v>119918</v>
      </c>
      <c r="D71" s="120">
        <v>65059</v>
      </c>
      <c r="E71" s="119">
        <v>121846</v>
      </c>
      <c r="F71" s="120">
        <v>62055</v>
      </c>
      <c r="G71" s="119">
        <v>1</v>
      </c>
      <c r="H71" s="120">
        <v>0</v>
      </c>
      <c r="I71" s="119">
        <v>241765</v>
      </c>
      <c r="J71" s="120">
        <v>127114</v>
      </c>
      <c r="K71" s="15"/>
      <c r="L71" s="15"/>
      <c r="M71" s="15"/>
      <c r="N71" s="15"/>
      <c r="O71" s="15"/>
    </row>
    <row r="72" spans="1:15" s="251" customFormat="1" ht="15" customHeight="1" x14ac:dyDescent="0.25">
      <c r="A72" s="253" t="s">
        <v>0</v>
      </c>
      <c r="B72" s="254">
        <v>2017</v>
      </c>
      <c r="C72" s="263">
        <v>12404</v>
      </c>
      <c r="D72" s="264">
        <v>5003</v>
      </c>
      <c r="E72" s="263">
        <v>11857</v>
      </c>
      <c r="F72" s="264">
        <v>3854</v>
      </c>
      <c r="G72" s="263">
        <v>1</v>
      </c>
      <c r="H72" s="264">
        <v>1</v>
      </c>
      <c r="I72" s="263">
        <v>24262</v>
      </c>
      <c r="J72" s="264">
        <v>8858</v>
      </c>
      <c r="K72" s="252"/>
      <c r="L72" s="252"/>
      <c r="M72" s="252"/>
      <c r="N72" s="252"/>
      <c r="O72" s="252"/>
    </row>
    <row r="73" spans="1:15" s="251" customFormat="1" ht="15" customHeight="1" x14ac:dyDescent="0.25">
      <c r="A73" s="255" t="s">
        <v>1</v>
      </c>
      <c r="B73" s="256">
        <v>2017</v>
      </c>
      <c r="C73" s="257">
        <v>71942</v>
      </c>
      <c r="D73" s="258">
        <v>37431</v>
      </c>
      <c r="E73" s="257">
        <v>71191</v>
      </c>
      <c r="F73" s="258">
        <v>34755</v>
      </c>
      <c r="G73" s="257">
        <v>0</v>
      </c>
      <c r="H73" s="258">
        <v>0</v>
      </c>
      <c r="I73" s="257">
        <v>143133</v>
      </c>
      <c r="J73" s="258">
        <v>72186</v>
      </c>
      <c r="K73" s="252"/>
      <c r="L73" s="252"/>
      <c r="M73" s="252"/>
      <c r="N73" s="252"/>
      <c r="O73" s="252"/>
    </row>
    <row r="74" spans="1:15" s="251" customFormat="1" ht="15" customHeight="1" x14ac:dyDescent="0.25">
      <c r="A74" s="255" t="s">
        <v>2</v>
      </c>
      <c r="B74" s="256">
        <v>2017</v>
      </c>
      <c r="C74" s="257">
        <v>32960</v>
      </c>
      <c r="D74" s="258">
        <v>20587</v>
      </c>
      <c r="E74" s="257">
        <v>35764</v>
      </c>
      <c r="F74" s="258">
        <v>20157</v>
      </c>
      <c r="G74" s="257">
        <v>0</v>
      </c>
      <c r="H74" s="258">
        <v>0</v>
      </c>
      <c r="I74" s="257">
        <v>68724</v>
      </c>
      <c r="J74" s="258">
        <v>40744</v>
      </c>
      <c r="K74" s="252"/>
      <c r="L74" s="252"/>
      <c r="M74" s="252"/>
      <c r="N74" s="252"/>
      <c r="O74" s="252"/>
    </row>
    <row r="75" spans="1:15" s="251" customFormat="1" ht="15" x14ac:dyDescent="0.25">
      <c r="A75" s="259" t="s">
        <v>3</v>
      </c>
      <c r="B75" s="260">
        <v>2017</v>
      </c>
      <c r="C75" s="261">
        <v>117306</v>
      </c>
      <c r="D75" s="262">
        <v>63021</v>
      </c>
      <c r="E75" s="261">
        <v>118812</v>
      </c>
      <c r="F75" s="262">
        <v>58766</v>
      </c>
      <c r="G75" s="261">
        <v>1</v>
      </c>
      <c r="H75" s="262">
        <v>1</v>
      </c>
      <c r="I75" s="261">
        <v>236119</v>
      </c>
      <c r="J75" s="262">
        <v>121788</v>
      </c>
      <c r="K75" s="252"/>
      <c r="L75" s="252"/>
      <c r="M75" s="252"/>
      <c r="N75" s="252"/>
      <c r="O75" s="252"/>
    </row>
    <row r="76" spans="1:15" s="265" customFormat="1" ht="15" customHeight="1" x14ac:dyDescent="0.25">
      <c r="A76" s="267" t="s">
        <v>0</v>
      </c>
      <c r="B76" s="268">
        <v>2018</v>
      </c>
      <c r="C76" s="277">
        <v>14569</v>
      </c>
      <c r="D76" s="278">
        <v>6512</v>
      </c>
      <c r="E76" s="277">
        <v>15066</v>
      </c>
      <c r="F76" s="278">
        <v>5456</v>
      </c>
      <c r="G76" s="277">
        <v>2</v>
      </c>
      <c r="H76" s="278">
        <v>1</v>
      </c>
      <c r="I76" s="277">
        <v>29637</v>
      </c>
      <c r="J76" s="278">
        <v>11969</v>
      </c>
      <c r="K76" s="266"/>
    </row>
    <row r="77" spans="1:15" s="265" customFormat="1" ht="15" customHeight="1" x14ac:dyDescent="0.25">
      <c r="A77" s="269" t="s">
        <v>1</v>
      </c>
      <c r="B77" s="270">
        <v>2018</v>
      </c>
      <c r="C77" s="271">
        <v>61746</v>
      </c>
      <c r="D77" s="272">
        <v>32238</v>
      </c>
      <c r="E77" s="271">
        <v>60611</v>
      </c>
      <c r="F77" s="272">
        <v>29207</v>
      </c>
      <c r="G77" s="271">
        <v>0</v>
      </c>
      <c r="H77" s="272">
        <v>0</v>
      </c>
      <c r="I77" s="271">
        <v>122357</v>
      </c>
      <c r="J77" s="272">
        <v>61445</v>
      </c>
      <c r="K77" s="266"/>
    </row>
    <row r="78" spans="1:15" s="265" customFormat="1" ht="15" customHeight="1" x14ac:dyDescent="0.25">
      <c r="A78" s="269" t="s">
        <v>2</v>
      </c>
      <c r="B78" s="270">
        <v>2018</v>
      </c>
      <c r="C78" s="271">
        <v>36029</v>
      </c>
      <c r="D78" s="272">
        <v>22454</v>
      </c>
      <c r="E78" s="271">
        <v>41404</v>
      </c>
      <c r="F78" s="272">
        <v>23117</v>
      </c>
      <c r="G78" s="271">
        <v>0</v>
      </c>
      <c r="H78" s="272">
        <v>0</v>
      </c>
      <c r="I78" s="271">
        <v>77433</v>
      </c>
      <c r="J78" s="272">
        <v>45571</v>
      </c>
      <c r="K78" s="266"/>
    </row>
    <row r="79" spans="1:15" s="265" customFormat="1" ht="15" x14ac:dyDescent="0.25">
      <c r="A79" s="273" t="s">
        <v>3</v>
      </c>
      <c r="B79" s="274">
        <v>2018</v>
      </c>
      <c r="C79" s="275">
        <v>112344</v>
      </c>
      <c r="D79" s="276">
        <v>61204</v>
      </c>
      <c r="E79" s="275">
        <v>117081</v>
      </c>
      <c r="F79" s="276">
        <v>57780</v>
      </c>
      <c r="G79" s="275">
        <v>2</v>
      </c>
      <c r="H79" s="276">
        <v>1</v>
      </c>
      <c r="I79" s="275">
        <v>229427</v>
      </c>
      <c r="J79" s="276">
        <v>118985</v>
      </c>
      <c r="K79" s="266"/>
    </row>
    <row r="80" spans="1:15" s="16" customFormat="1" ht="63" customHeight="1" x14ac:dyDescent="0.25">
      <c r="A80" s="354" t="s">
        <v>51</v>
      </c>
      <c r="B80" s="355"/>
      <c r="C80" s="355"/>
      <c r="D80" s="355"/>
      <c r="E80" s="355"/>
      <c r="F80" s="355"/>
      <c r="G80" s="355"/>
      <c r="H80" s="355"/>
      <c r="I80" s="355"/>
      <c r="J80" s="356"/>
    </row>
    <row r="81" spans="1:10" ht="15" customHeight="1" x14ac:dyDescent="0.25">
      <c r="A81" s="123"/>
      <c r="B81" s="123"/>
      <c r="C81" s="123"/>
      <c r="D81" s="123"/>
      <c r="E81" s="123"/>
      <c r="F81" s="123"/>
      <c r="G81" s="123"/>
      <c r="H81" s="123"/>
      <c r="I81" s="123"/>
      <c r="J81" s="123"/>
    </row>
    <row r="82" spans="1:10" s="17" customFormat="1" ht="15" customHeight="1" x14ac:dyDescent="0.25">
      <c r="A82" s="124" t="s">
        <v>95</v>
      </c>
      <c r="B82" s="124"/>
      <c r="C82" s="124"/>
      <c r="D82" s="124"/>
      <c r="E82" s="124"/>
      <c r="F82" s="124"/>
      <c r="G82" s="124"/>
      <c r="H82" s="124"/>
      <c r="I82" s="124"/>
      <c r="J82" s="124"/>
    </row>
    <row r="83" spans="1:10" ht="15" customHeight="1" x14ac:dyDescent="0.25">
      <c r="A83" s="124" t="s">
        <v>52</v>
      </c>
      <c r="B83" s="123"/>
      <c r="C83" s="123"/>
      <c r="D83" s="123"/>
      <c r="E83" s="123"/>
      <c r="F83" s="123"/>
      <c r="G83" s="123"/>
      <c r="H83" s="123"/>
      <c r="I83" s="123"/>
      <c r="J83" s="123"/>
    </row>
    <row r="84" spans="1:10" ht="15" customHeight="1" x14ac:dyDescent="0.25">
      <c r="A84" s="123"/>
      <c r="B84" s="123"/>
      <c r="C84" s="123"/>
      <c r="D84" s="123"/>
      <c r="E84" s="123"/>
      <c r="F84" s="123"/>
      <c r="G84" s="123"/>
      <c r="H84" s="123"/>
      <c r="I84" s="123"/>
      <c r="J84" s="123"/>
    </row>
    <row r="85" spans="1:10" ht="15" customHeight="1" x14ac:dyDescent="0.25">
      <c r="A85" s="124"/>
      <c r="B85" s="123"/>
      <c r="C85" s="123"/>
      <c r="D85" s="123"/>
      <c r="E85" s="123"/>
      <c r="F85" s="123"/>
      <c r="G85" s="123"/>
      <c r="H85" s="123"/>
      <c r="I85" s="123"/>
      <c r="J85" s="123"/>
    </row>
    <row r="86" spans="1:10" x14ac:dyDescent="0.25">
      <c r="A86" s="125" t="s">
        <v>4</v>
      </c>
      <c r="B86" s="123"/>
      <c r="C86" s="123"/>
      <c r="D86" s="123"/>
      <c r="E86" s="123"/>
      <c r="F86" s="123"/>
      <c r="G86" s="123"/>
      <c r="H86" s="123"/>
      <c r="I86" s="123"/>
      <c r="J86" s="123"/>
    </row>
  </sheetData>
  <mergeCells count="8">
    <mergeCell ref="A80:J80"/>
    <mergeCell ref="G2:H2"/>
    <mergeCell ref="A1:J1"/>
    <mergeCell ref="A2:A3"/>
    <mergeCell ref="B2:B3"/>
    <mergeCell ref="I2:J2"/>
    <mergeCell ref="C2:D2"/>
    <mergeCell ref="E2:F2"/>
  </mergeCells>
  <hyperlinks>
    <hyperlink ref="A86"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0" fitToHeight="2" orientation="landscape" horizontalDpi="4294967292" verticalDpi="300" r:id="rId1"/>
  <headerFooter scaleWithDoc="0">
    <oddHeader>&amp;LPratiques de déplacement&amp;C&amp;"-,Gras"MOBILITÉ ET TRANSPORT</oddHeader>
    <oddFooter>&amp;C&amp;10&amp;P/&amp;N&amp;R&amp;10© IBSA</oddFooter>
  </headerFooter>
  <rowBreaks count="1" manualBreakCount="1">
    <brk id="4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V17"/>
  <sheetViews>
    <sheetView showGridLines="0" zoomScale="80" zoomScaleNormal="80" zoomScalePageLayoutView="90" workbookViewId="0">
      <selection sqref="A1:T1"/>
    </sheetView>
  </sheetViews>
  <sheetFormatPr baseColWidth="10" defaultColWidth="9.140625" defaultRowHeight="15" x14ac:dyDescent="0.25"/>
  <cols>
    <col min="1" max="1" width="38.28515625" style="5" customWidth="1"/>
    <col min="2" max="21" width="12.7109375" style="5" customWidth="1"/>
    <col min="22" max="16384" width="9.140625" style="5"/>
  </cols>
  <sheetData>
    <row r="1" spans="1:22" ht="63" customHeight="1" x14ac:dyDescent="0.25">
      <c r="A1" s="341" t="s">
        <v>146</v>
      </c>
      <c r="B1" s="342"/>
      <c r="C1" s="342"/>
      <c r="D1" s="342"/>
      <c r="E1" s="342"/>
      <c r="F1" s="342"/>
      <c r="G1" s="342"/>
      <c r="H1" s="342"/>
      <c r="I1" s="342"/>
      <c r="J1" s="342"/>
      <c r="K1" s="342"/>
      <c r="L1" s="342"/>
      <c r="M1" s="342"/>
      <c r="N1" s="342"/>
      <c r="O1" s="342"/>
      <c r="P1" s="342"/>
      <c r="Q1" s="342"/>
      <c r="R1" s="342"/>
      <c r="S1" s="342"/>
      <c r="T1" s="343"/>
      <c r="U1" s="309"/>
      <c r="V1" s="310"/>
    </row>
    <row r="2" spans="1:22" ht="20.100000000000001" customHeight="1" x14ac:dyDescent="0.25">
      <c r="A2" s="295"/>
      <c r="B2" s="279">
        <v>2000</v>
      </c>
      <c r="C2" s="279">
        <v>2001</v>
      </c>
      <c r="D2" s="279">
        <v>2002</v>
      </c>
      <c r="E2" s="279">
        <v>2003</v>
      </c>
      <c r="F2" s="279">
        <v>2004</v>
      </c>
      <c r="G2" s="279">
        <v>2005</v>
      </c>
      <c r="H2" s="279">
        <v>2006</v>
      </c>
      <c r="I2" s="279" t="s">
        <v>130</v>
      </c>
      <c r="J2" s="279">
        <v>2008</v>
      </c>
      <c r="K2" s="279">
        <v>2009</v>
      </c>
      <c r="L2" s="279">
        <v>2010</v>
      </c>
      <c r="M2" s="279">
        <v>2011</v>
      </c>
      <c r="N2" s="279">
        <v>2012</v>
      </c>
      <c r="O2" s="279">
        <v>2013</v>
      </c>
      <c r="P2" s="279">
        <v>2014</v>
      </c>
      <c r="Q2" s="279">
        <v>2015</v>
      </c>
      <c r="R2" s="279">
        <v>2016</v>
      </c>
      <c r="S2" s="279">
        <v>2017</v>
      </c>
      <c r="T2" s="279">
        <v>2018</v>
      </c>
      <c r="U2" s="310"/>
      <c r="V2" s="310"/>
    </row>
    <row r="3" spans="1:22" ht="16.149999999999999" customHeight="1" x14ac:dyDescent="0.25">
      <c r="A3" s="296" t="s">
        <v>103</v>
      </c>
      <c r="B3" s="297">
        <v>565</v>
      </c>
      <c r="C3" s="297">
        <v>597</v>
      </c>
      <c r="D3" s="297">
        <v>643</v>
      </c>
      <c r="E3" s="297">
        <v>664</v>
      </c>
      <c r="F3" s="297">
        <v>736</v>
      </c>
      <c r="G3" s="297">
        <v>724</v>
      </c>
      <c r="H3" s="297">
        <v>796</v>
      </c>
      <c r="I3" s="297">
        <v>762</v>
      </c>
      <c r="J3" s="297">
        <v>532</v>
      </c>
      <c r="K3" s="297">
        <v>536</v>
      </c>
      <c r="L3" s="297">
        <v>588</v>
      </c>
      <c r="M3" s="297">
        <v>529</v>
      </c>
      <c r="N3" s="297">
        <v>449</v>
      </c>
      <c r="O3" s="297">
        <v>522</v>
      </c>
      <c r="P3" s="297">
        <v>395</v>
      </c>
      <c r="Q3" s="298">
        <v>350</v>
      </c>
      <c r="R3" s="297">
        <v>304</v>
      </c>
      <c r="S3" s="298">
        <v>268</v>
      </c>
      <c r="T3" s="298">
        <v>276</v>
      </c>
      <c r="U3" s="310"/>
      <c r="V3" s="310"/>
    </row>
    <row r="4" spans="1:22" ht="16.149999999999999" customHeight="1" x14ac:dyDescent="0.25">
      <c r="A4" s="299" t="s">
        <v>104</v>
      </c>
      <c r="B4" s="300">
        <v>471</v>
      </c>
      <c r="C4" s="300">
        <v>508</v>
      </c>
      <c r="D4" s="300">
        <v>525</v>
      </c>
      <c r="E4" s="300">
        <v>570</v>
      </c>
      <c r="F4" s="300">
        <v>643</v>
      </c>
      <c r="G4" s="300">
        <v>617</v>
      </c>
      <c r="H4" s="300">
        <v>625</v>
      </c>
      <c r="I4" s="300">
        <v>624</v>
      </c>
      <c r="J4" s="300">
        <v>437</v>
      </c>
      <c r="K4" s="300">
        <v>429</v>
      </c>
      <c r="L4" s="300">
        <v>461</v>
      </c>
      <c r="M4" s="300">
        <v>424</v>
      </c>
      <c r="N4" s="300">
        <v>341</v>
      </c>
      <c r="O4" s="300">
        <v>428</v>
      </c>
      <c r="P4" s="300">
        <v>336</v>
      </c>
      <c r="Q4" s="301">
        <v>279</v>
      </c>
      <c r="R4" s="300">
        <v>247</v>
      </c>
      <c r="S4" s="301">
        <v>229.99759999999998</v>
      </c>
      <c r="T4" s="301">
        <v>236.0076</v>
      </c>
      <c r="U4" s="310"/>
      <c r="V4" s="310"/>
    </row>
    <row r="5" spans="1:22" ht="16.149999999999999" customHeight="1" x14ac:dyDescent="0.25">
      <c r="A5" s="296" t="s">
        <v>108</v>
      </c>
      <c r="B5" s="297">
        <v>564</v>
      </c>
      <c r="C5" s="297">
        <v>634</v>
      </c>
      <c r="D5" s="298">
        <v>663</v>
      </c>
      <c r="E5" s="297">
        <v>893</v>
      </c>
      <c r="F5" s="297">
        <v>605</v>
      </c>
      <c r="G5" s="297">
        <v>716</v>
      </c>
      <c r="H5" s="297">
        <v>675</v>
      </c>
      <c r="I5" s="297">
        <v>897</v>
      </c>
      <c r="J5" s="297">
        <v>811</v>
      </c>
      <c r="K5" s="297">
        <v>845</v>
      </c>
      <c r="L5" s="297">
        <v>968</v>
      </c>
      <c r="M5" s="297">
        <v>939</v>
      </c>
      <c r="N5" s="297">
        <v>1205</v>
      </c>
      <c r="O5" s="297">
        <v>1256</v>
      </c>
      <c r="P5" s="297">
        <v>1318</v>
      </c>
      <c r="Q5" s="298">
        <v>1207</v>
      </c>
      <c r="R5" s="297">
        <v>1168</v>
      </c>
      <c r="S5" s="298">
        <v>1034</v>
      </c>
      <c r="T5" s="298">
        <v>1305</v>
      </c>
      <c r="U5" s="310"/>
      <c r="V5" s="310"/>
    </row>
    <row r="6" spans="1:22" ht="16.149999999999999" customHeight="1" x14ac:dyDescent="0.25">
      <c r="A6" s="302" t="s">
        <v>105</v>
      </c>
      <c r="B6" s="303">
        <v>506</v>
      </c>
      <c r="C6" s="303">
        <v>562</v>
      </c>
      <c r="D6" s="303">
        <v>594</v>
      </c>
      <c r="E6" s="303">
        <v>786</v>
      </c>
      <c r="F6" s="303">
        <v>533</v>
      </c>
      <c r="G6" s="303">
        <v>624</v>
      </c>
      <c r="H6" s="303">
        <v>585</v>
      </c>
      <c r="I6" s="303">
        <v>794</v>
      </c>
      <c r="J6" s="303">
        <v>724</v>
      </c>
      <c r="K6" s="303">
        <v>737</v>
      </c>
      <c r="L6" s="303">
        <v>843</v>
      </c>
      <c r="M6" s="303">
        <v>802</v>
      </c>
      <c r="N6" s="303">
        <v>995</v>
      </c>
      <c r="O6" s="303">
        <v>917</v>
      </c>
      <c r="P6" s="303">
        <v>871</v>
      </c>
      <c r="Q6" s="304">
        <v>796</v>
      </c>
      <c r="R6" s="303">
        <v>762.00319999999999</v>
      </c>
      <c r="S6" s="304">
        <v>661.96680000000003</v>
      </c>
      <c r="T6" s="304">
        <v>915.97950000000003</v>
      </c>
      <c r="U6" s="310"/>
      <c r="V6" s="310"/>
    </row>
    <row r="7" spans="1:22" ht="16.149999999999999" customHeight="1" x14ac:dyDescent="0.25">
      <c r="A7" s="296" t="s">
        <v>109</v>
      </c>
      <c r="B7" s="297">
        <v>18499</v>
      </c>
      <c r="C7" s="297">
        <v>19018</v>
      </c>
      <c r="D7" s="297">
        <v>20054</v>
      </c>
      <c r="E7" s="297">
        <v>21605</v>
      </c>
      <c r="F7" s="305">
        <v>22539</v>
      </c>
      <c r="G7" s="305">
        <v>21979</v>
      </c>
      <c r="H7" s="305">
        <v>20742</v>
      </c>
      <c r="I7" s="305">
        <v>18644</v>
      </c>
      <c r="J7" s="305">
        <v>20294</v>
      </c>
      <c r="K7" s="305">
        <v>23498</v>
      </c>
      <c r="L7" s="305">
        <v>27805</v>
      </c>
      <c r="M7" s="305">
        <v>27896</v>
      </c>
      <c r="N7" s="305">
        <v>28810</v>
      </c>
      <c r="O7" s="305">
        <v>28530</v>
      </c>
      <c r="P7" s="305">
        <v>28161</v>
      </c>
      <c r="Q7" s="305">
        <v>29359</v>
      </c>
      <c r="R7" s="305">
        <v>27547</v>
      </c>
      <c r="S7" s="305">
        <v>24262</v>
      </c>
      <c r="T7" s="305">
        <v>29637</v>
      </c>
      <c r="U7" s="310"/>
      <c r="V7" s="310"/>
    </row>
    <row r="8" spans="1:22" ht="16.149999999999999" customHeight="1" x14ac:dyDescent="0.25">
      <c r="A8" s="302" t="s">
        <v>106</v>
      </c>
      <c r="B8" s="303">
        <v>11329</v>
      </c>
      <c r="C8" s="303">
        <v>11212</v>
      </c>
      <c r="D8" s="303">
        <v>11270</v>
      </c>
      <c r="E8" s="303">
        <v>11666</v>
      </c>
      <c r="F8" s="306">
        <v>12308</v>
      </c>
      <c r="G8" s="306">
        <v>11906</v>
      </c>
      <c r="H8" s="306">
        <v>11263</v>
      </c>
      <c r="I8" s="306">
        <v>9149</v>
      </c>
      <c r="J8" s="306">
        <v>10148</v>
      </c>
      <c r="K8" s="306">
        <v>11922</v>
      </c>
      <c r="L8" s="306">
        <v>12497</v>
      </c>
      <c r="M8" s="306">
        <v>12168</v>
      </c>
      <c r="N8" s="306">
        <v>12640</v>
      </c>
      <c r="O8" s="306">
        <v>13200</v>
      </c>
      <c r="P8" s="306">
        <v>12615</v>
      </c>
      <c r="Q8" s="306">
        <v>12408</v>
      </c>
      <c r="R8" s="306">
        <v>11531</v>
      </c>
      <c r="S8" s="306">
        <v>8858</v>
      </c>
      <c r="T8" s="306">
        <v>11969</v>
      </c>
      <c r="U8" s="310"/>
      <c r="V8" s="310"/>
    </row>
    <row r="9" spans="1:22" ht="54" customHeight="1" x14ac:dyDescent="0.25">
      <c r="A9" s="344" t="s">
        <v>51</v>
      </c>
      <c r="B9" s="345"/>
      <c r="C9" s="345"/>
      <c r="D9" s="345"/>
      <c r="E9" s="345"/>
      <c r="F9" s="345"/>
      <c r="G9" s="345"/>
      <c r="H9" s="345"/>
      <c r="I9" s="345"/>
      <c r="J9" s="345"/>
      <c r="K9" s="345"/>
      <c r="L9" s="345"/>
      <c r="M9" s="345"/>
      <c r="N9" s="345"/>
      <c r="O9" s="345"/>
      <c r="P9" s="345"/>
      <c r="Q9" s="345"/>
      <c r="R9" s="345"/>
      <c r="S9" s="345"/>
      <c r="T9" s="346"/>
      <c r="U9" s="311"/>
      <c r="V9" s="310"/>
    </row>
    <row r="10" spans="1:22" x14ac:dyDescent="0.25">
      <c r="A10" s="102"/>
      <c r="B10" s="102"/>
      <c r="C10" s="102"/>
      <c r="D10" s="102"/>
      <c r="E10" s="102"/>
      <c r="F10" s="102"/>
      <c r="G10" s="102"/>
      <c r="H10" s="102"/>
      <c r="I10" s="102"/>
      <c r="J10" s="102"/>
      <c r="K10" s="102"/>
      <c r="L10" s="102"/>
      <c r="M10" s="102"/>
      <c r="N10" s="102"/>
      <c r="O10" s="102"/>
      <c r="P10" s="102"/>
      <c r="Q10" s="102"/>
      <c r="R10" s="102"/>
      <c r="S10" s="102"/>
    </row>
    <row r="11" spans="1:22" s="17" customFormat="1" ht="15" customHeight="1" x14ac:dyDescent="0.25">
      <c r="A11" s="124" t="s">
        <v>95</v>
      </c>
      <c r="B11" s="124"/>
      <c r="C11" s="124"/>
      <c r="D11" s="124"/>
      <c r="E11" s="124"/>
      <c r="F11" s="124"/>
      <c r="G11" s="124"/>
      <c r="H11" s="124"/>
      <c r="I11" s="124"/>
      <c r="J11" s="124"/>
      <c r="K11" s="124"/>
      <c r="L11" s="124"/>
      <c r="M11" s="124"/>
      <c r="N11" s="124"/>
      <c r="O11" s="124"/>
      <c r="P11" s="124"/>
      <c r="Q11" s="124"/>
      <c r="R11" s="124"/>
      <c r="S11" s="124"/>
    </row>
    <row r="12" spans="1:22" s="38" customFormat="1" ht="12.75" x14ac:dyDescent="0.2">
      <c r="A12" s="127" t="s">
        <v>107</v>
      </c>
      <c r="B12" s="128"/>
      <c r="C12" s="128"/>
      <c r="D12" s="128"/>
      <c r="E12" s="128"/>
      <c r="F12" s="128"/>
      <c r="G12" s="128"/>
      <c r="H12" s="128"/>
      <c r="I12" s="128"/>
      <c r="J12" s="128"/>
      <c r="K12" s="128"/>
      <c r="L12" s="128"/>
      <c r="M12" s="128"/>
      <c r="N12" s="128"/>
      <c r="O12" s="128"/>
      <c r="P12" s="128"/>
      <c r="Q12" s="128"/>
      <c r="R12" s="128"/>
      <c r="S12" s="128"/>
    </row>
    <row r="13" spans="1:22" s="38" customFormat="1" ht="12.75" x14ac:dyDescent="0.2">
      <c r="A13" s="127" t="s">
        <v>113</v>
      </c>
      <c r="B13" s="128"/>
      <c r="C13" s="128"/>
      <c r="D13" s="128"/>
      <c r="E13" s="128"/>
      <c r="F13" s="128"/>
      <c r="G13" s="128"/>
      <c r="H13" s="128"/>
      <c r="I13" s="128"/>
      <c r="J13" s="128"/>
      <c r="K13" s="128"/>
      <c r="L13" s="128"/>
      <c r="M13" s="128"/>
      <c r="N13" s="128"/>
      <c r="O13" s="128"/>
      <c r="P13" s="128"/>
      <c r="Q13" s="128"/>
      <c r="R13" s="128"/>
      <c r="S13" s="128"/>
    </row>
    <row r="14" spans="1:22" s="38" customFormat="1" ht="12.75" x14ac:dyDescent="0.2">
      <c r="A14" s="127" t="s">
        <v>114</v>
      </c>
      <c r="B14" s="128"/>
      <c r="C14" s="128"/>
      <c r="D14" s="128"/>
      <c r="E14" s="128"/>
      <c r="F14" s="128"/>
      <c r="G14" s="128"/>
      <c r="H14" s="128"/>
      <c r="I14" s="128"/>
      <c r="J14" s="128"/>
      <c r="K14" s="128"/>
      <c r="L14" s="128"/>
      <c r="M14" s="128"/>
      <c r="N14" s="128"/>
      <c r="O14" s="128"/>
      <c r="P14" s="128"/>
      <c r="Q14" s="128"/>
      <c r="R14" s="128"/>
      <c r="S14" s="128"/>
    </row>
    <row r="15" spans="1:22" x14ac:dyDescent="0.25">
      <c r="A15" s="102"/>
      <c r="B15" s="105"/>
      <c r="C15" s="102"/>
      <c r="D15" s="102"/>
      <c r="E15" s="102"/>
      <c r="F15" s="102"/>
      <c r="G15" s="102"/>
      <c r="H15" s="102"/>
      <c r="I15" s="102"/>
      <c r="J15" s="102"/>
      <c r="K15" s="102"/>
      <c r="L15" s="102"/>
      <c r="M15" s="102"/>
      <c r="N15" s="102"/>
      <c r="O15" s="102"/>
      <c r="P15" s="102"/>
      <c r="Q15" s="102"/>
      <c r="R15" s="102"/>
      <c r="S15" s="102"/>
    </row>
    <row r="16" spans="1:22" x14ac:dyDescent="0.25">
      <c r="A16" s="102"/>
      <c r="B16" s="102"/>
      <c r="C16" s="102"/>
      <c r="D16" s="102"/>
      <c r="E16" s="102"/>
      <c r="F16" s="102"/>
      <c r="G16" s="102"/>
      <c r="H16" s="102"/>
      <c r="I16" s="102"/>
      <c r="J16" s="102"/>
      <c r="K16" s="102"/>
      <c r="L16" s="102"/>
      <c r="M16" s="102"/>
      <c r="N16" s="102"/>
      <c r="O16" s="102"/>
      <c r="P16" s="102"/>
      <c r="Q16" s="102"/>
      <c r="R16" s="102"/>
      <c r="S16" s="102"/>
    </row>
    <row r="17" spans="1:19" x14ac:dyDescent="0.25">
      <c r="A17" s="106" t="s">
        <v>4</v>
      </c>
      <c r="B17" s="102"/>
      <c r="C17" s="102"/>
      <c r="D17" s="102"/>
      <c r="E17" s="102"/>
      <c r="F17" s="102"/>
      <c r="G17" s="102"/>
      <c r="H17" s="102"/>
      <c r="I17" s="102"/>
      <c r="J17" s="102"/>
      <c r="K17" s="102"/>
      <c r="L17" s="102"/>
      <c r="M17" s="102"/>
      <c r="N17" s="102"/>
      <c r="O17" s="102"/>
      <c r="P17" s="102"/>
      <c r="Q17" s="102"/>
      <c r="R17" s="102"/>
      <c r="S17" s="102"/>
    </row>
  </sheetData>
  <mergeCells count="2">
    <mergeCell ref="A1:T1"/>
    <mergeCell ref="A9:T9"/>
  </mergeCells>
  <hyperlinks>
    <hyperlink ref="A17"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92" fitToWidth="2" orientation="landscape" r:id="rId1"/>
  <headerFooter>
    <oddHeader>&amp;LPratiques de déplacement&amp;C&amp;"-,Gras"MOBILITÉ ET TRANSPORT</oddHeader>
    <oddFooter>&amp;C&amp;10&amp;P/&amp;N&amp;R&amp;10© IBSA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22"/>
  <sheetViews>
    <sheetView showGridLines="0" zoomScale="80" zoomScaleNormal="80" zoomScaleSheetLayoutView="80" workbookViewId="0">
      <selection sqref="A1:K1"/>
    </sheetView>
  </sheetViews>
  <sheetFormatPr baseColWidth="10" defaultColWidth="11.42578125" defaultRowHeight="14.25" x14ac:dyDescent="0.2"/>
  <cols>
    <col min="1" max="1" width="58.7109375" style="10" customWidth="1"/>
    <col min="2" max="11" width="14.7109375" style="10" customWidth="1"/>
    <col min="12" max="16384" width="11.42578125" style="10"/>
  </cols>
  <sheetData>
    <row r="1" spans="1:11" ht="63" customHeight="1" x14ac:dyDescent="0.2">
      <c r="A1" s="341" t="s">
        <v>135</v>
      </c>
      <c r="B1" s="342"/>
      <c r="C1" s="342"/>
      <c r="D1" s="342"/>
      <c r="E1" s="342"/>
      <c r="F1" s="342"/>
      <c r="G1" s="342"/>
      <c r="H1" s="342"/>
      <c r="I1" s="342"/>
      <c r="J1" s="342"/>
      <c r="K1" s="343"/>
    </row>
    <row r="2" spans="1:11" s="11" customFormat="1" ht="20.100000000000001" customHeight="1" x14ac:dyDescent="0.25">
      <c r="A2" s="126" t="s">
        <v>19</v>
      </c>
      <c r="B2" s="68" t="s">
        <v>20</v>
      </c>
      <c r="C2" s="69" t="s">
        <v>21</v>
      </c>
      <c r="D2" s="69" t="s">
        <v>22</v>
      </c>
      <c r="E2" s="68" t="s">
        <v>23</v>
      </c>
      <c r="F2" s="68" t="s">
        <v>24</v>
      </c>
      <c r="G2" s="68" t="s">
        <v>115</v>
      </c>
      <c r="H2" s="68" t="s">
        <v>117</v>
      </c>
      <c r="I2" s="68" t="s">
        <v>123</v>
      </c>
      <c r="J2" s="68" t="s">
        <v>134</v>
      </c>
      <c r="K2" s="68" t="s">
        <v>133</v>
      </c>
    </row>
    <row r="3" spans="1:11" s="316" customFormat="1" ht="15.95" customHeight="1" x14ac:dyDescent="0.25">
      <c r="A3" s="26" t="s">
        <v>25</v>
      </c>
      <c r="B3" s="312">
        <v>191734</v>
      </c>
      <c r="C3" s="312">
        <v>195240</v>
      </c>
      <c r="D3" s="312">
        <v>199969</v>
      </c>
      <c r="E3" s="312">
        <v>204249</v>
      </c>
      <c r="F3" s="312">
        <v>208355</v>
      </c>
      <c r="G3" s="313">
        <v>212097</v>
      </c>
      <c r="H3" s="312">
        <v>216067</v>
      </c>
      <c r="I3" s="312">
        <v>219886</v>
      </c>
      <c r="J3" s="314">
        <v>221744</v>
      </c>
      <c r="K3" s="315">
        <v>223279</v>
      </c>
    </row>
    <row r="4" spans="1:11" s="12" customFormat="1" ht="15.95" customHeight="1" x14ac:dyDescent="0.25">
      <c r="A4" s="129" t="s">
        <v>26</v>
      </c>
      <c r="B4" s="130">
        <v>3835</v>
      </c>
      <c r="C4" s="130">
        <v>4344</v>
      </c>
      <c r="D4" s="130">
        <v>4616</v>
      </c>
      <c r="E4" s="130">
        <v>4809</v>
      </c>
      <c r="F4" s="131">
        <v>5170</v>
      </c>
      <c r="G4" s="132">
        <v>5417</v>
      </c>
      <c r="H4" s="131">
        <v>5611</v>
      </c>
      <c r="I4" s="131">
        <v>5389</v>
      </c>
      <c r="J4" s="244">
        <v>5584</v>
      </c>
      <c r="K4" s="245">
        <v>5682</v>
      </c>
    </row>
    <row r="5" spans="1:11" s="12" customFormat="1" ht="15.95" customHeight="1" x14ac:dyDescent="0.25">
      <c r="A5" s="133" t="s">
        <v>27</v>
      </c>
      <c r="B5" s="134">
        <v>1634</v>
      </c>
      <c r="C5" s="134">
        <v>1755</v>
      </c>
      <c r="D5" s="134">
        <v>1693</v>
      </c>
      <c r="E5" s="134">
        <v>1724</v>
      </c>
      <c r="F5" s="134">
        <v>1733</v>
      </c>
      <c r="G5" s="135">
        <v>1738</v>
      </c>
      <c r="H5" s="134">
        <v>1676</v>
      </c>
      <c r="I5" s="134">
        <v>1889</v>
      </c>
      <c r="J5" s="246">
        <v>1654</v>
      </c>
      <c r="K5" s="247">
        <v>1588</v>
      </c>
    </row>
    <row r="6" spans="1:11" s="12" customFormat="1" ht="15.95" customHeight="1" x14ac:dyDescent="0.25">
      <c r="A6" s="133" t="s">
        <v>28</v>
      </c>
      <c r="B6" s="134">
        <v>646</v>
      </c>
      <c r="C6" s="134">
        <v>627</v>
      </c>
      <c r="D6" s="134">
        <v>631</v>
      </c>
      <c r="E6" s="134">
        <v>638</v>
      </c>
      <c r="F6" s="134">
        <v>676</v>
      </c>
      <c r="G6" s="135">
        <v>728</v>
      </c>
      <c r="H6" s="134">
        <v>750</v>
      </c>
      <c r="I6" s="134">
        <v>533</v>
      </c>
      <c r="J6" s="246">
        <v>576</v>
      </c>
      <c r="K6" s="247">
        <v>553</v>
      </c>
    </row>
    <row r="7" spans="1:11" s="12" customFormat="1" ht="15.95" customHeight="1" x14ac:dyDescent="0.25">
      <c r="A7" s="133" t="s">
        <v>29</v>
      </c>
      <c r="B7" s="134">
        <v>1643</v>
      </c>
      <c r="C7" s="134">
        <v>1615</v>
      </c>
      <c r="D7" s="134">
        <v>1599</v>
      </c>
      <c r="E7" s="134">
        <v>1552</v>
      </c>
      <c r="F7" s="134">
        <v>1561</v>
      </c>
      <c r="G7" s="135">
        <v>1495</v>
      </c>
      <c r="H7" s="134">
        <v>1379</v>
      </c>
      <c r="I7" s="134">
        <v>1680</v>
      </c>
      <c r="J7" s="246">
        <v>1230</v>
      </c>
      <c r="K7" s="247">
        <v>1267</v>
      </c>
    </row>
    <row r="8" spans="1:11" s="322" customFormat="1" ht="15.95" customHeight="1" x14ac:dyDescent="0.25">
      <c r="A8" s="20" t="s">
        <v>30</v>
      </c>
      <c r="B8" s="317">
        <v>7758</v>
      </c>
      <c r="C8" s="317">
        <v>8341</v>
      </c>
      <c r="D8" s="317">
        <v>8539</v>
      </c>
      <c r="E8" s="317">
        <v>8723</v>
      </c>
      <c r="F8" s="318">
        <v>9140</v>
      </c>
      <c r="G8" s="319">
        <v>9378</v>
      </c>
      <c r="H8" s="318">
        <v>9416</v>
      </c>
      <c r="I8" s="318">
        <v>9491</v>
      </c>
      <c r="J8" s="320">
        <v>9044</v>
      </c>
      <c r="K8" s="321">
        <v>9090</v>
      </c>
    </row>
    <row r="9" spans="1:11" ht="15.95" customHeight="1" x14ac:dyDescent="0.2">
      <c r="A9" s="136" t="s">
        <v>31</v>
      </c>
      <c r="B9" s="137">
        <v>29438</v>
      </c>
      <c r="C9" s="137">
        <v>29427</v>
      </c>
      <c r="D9" s="137">
        <v>29305</v>
      </c>
      <c r="E9" s="137">
        <v>29584</v>
      </c>
      <c r="F9" s="131">
        <v>29499</v>
      </c>
      <c r="G9" s="138">
        <v>29532</v>
      </c>
      <c r="H9" s="131">
        <v>29814</v>
      </c>
      <c r="I9" s="131">
        <v>28019</v>
      </c>
      <c r="J9" s="244">
        <v>27519</v>
      </c>
      <c r="K9" s="245">
        <v>27085</v>
      </c>
    </row>
    <row r="10" spans="1:11" ht="15.95" customHeight="1" x14ac:dyDescent="0.2">
      <c r="A10" s="133" t="s">
        <v>32</v>
      </c>
      <c r="B10" s="134">
        <v>3544</v>
      </c>
      <c r="C10" s="134">
        <v>3404</v>
      </c>
      <c r="D10" s="134">
        <v>3312</v>
      </c>
      <c r="E10" s="134">
        <v>3175</v>
      </c>
      <c r="F10" s="134">
        <v>3046</v>
      </c>
      <c r="G10" s="135">
        <v>2847</v>
      </c>
      <c r="H10" s="134">
        <v>2757</v>
      </c>
      <c r="I10" s="134">
        <v>2749</v>
      </c>
      <c r="J10" s="246">
        <v>2815</v>
      </c>
      <c r="K10" s="247">
        <v>3169</v>
      </c>
    </row>
    <row r="11" spans="1:11" ht="15.95" customHeight="1" x14ac:dyDescent="0.2">
      <c r="A11" s="133" t="s">
        <v>33</v>
      </c>
      <c r="B11" s="134">
        <v>1665</v>
      </c>
      <c r="C11" s="134">
        <v>1780</v>
      </c>
      <c r="D11" s="134">
        <v>1710</v>
      </c>
      <c r="E11" s="134">
        <v>1767</v>
      </c>
      <c r="F11" s="134">
        <v>1767</v>
      </c>
      <c r="G11" s="135">
        <v>1718</v>
      </c>
      <c r="H11" s="134">
        <v>1697</v>
      </c>
      <c r="I11" s="134">
        <v>1525</v>
      </c>
      <c r="J11" s="246">
        <v>1364</v>
      </c>
      <c r="K11" s="247">
        <v>1394</v>
      </c>
    </row>
    <row r="12" spans="1:11" ht="15.95" customHeight="1" x14ac:dyDescent="0.2">
      <c r="A12" s="133" t="s">
        <v>34</v>
      </c>
      <c r="B12" s="134">
        <v>1626</v>
      </c>
      <c r="C12" s="134">
        <v>1589</v>
      </c>
      <c r="D12" s="134">
        <v>1601</v>
      </c>
      <c r="E12" s="134">
        <v>1568</v>
      </c>
      <c r="F12" s="134">
        <v>1458</v>
      </c>
      <c r="G12" s="135">
        <v>1417</v>
      </c>
      <c r="H12" s="134">
        <v>1432</v>
      </c>
      <c r="I12" s="134">
        <v>1600</v>
      </c>
      <c r="J12" s="246">
        <v>1412</v>
      </c>
      <c r="K12" s="247">
        <v>1867</v>
      </c>
    </row>
    <row r="13" spans="1:11" ht="15.95" customHeight="1" x14ac:dyDescent="0.2">
      <c r="A13" s="133" t="s">
        <v>35</v>
      </c>
      <c r="B13" s="134">
        <v>52</v>
      </c>
      <c r="C13" s="134">
        <v>87</v>
      </c>
      <c r="D13" s="134">
        <v>97</v>
      </c>
      <c r="E13" s="134">
        <v>89</v>
      </c>
      <c r="F13" s="134">
        <v>99</v>
      </c>
      <c r="G13" s="135">
        <v>149</v>
      </c>
      <c r="H13" s="134">
        <v>132</v>
      </c>
      <c r="I13" s="134">
        <v>2</v>
      </c>
      <c r="J13" s="246">
        <v>89</v>
      </c>
      <c r="K13" s="247">
        <v>87</v>
      </c>
    </row>
    <row r="14" spans="1:11" s="322" customFormat="1" ht="15.95" customHeight="1" x14ac:dyDescent="0.25">
      <c r="A14" s="20" t="s">
        <v>36</v>
      </c>
      <c r="B14" s="317">
        <v>36325</v>
      </c>
      <c r="C14" s="317">
        <v>36287</v>
      </c>
      <c r="D14" s="317">
        <v>36025</v>
      </c>
      <c r="E14" s="317">
        <v>36183</v>
      </c>
      <c r="F14" s="318">
        <v>35869</v>
      </c>
      <c r="G14" s="319">
        <v>35663</v>
      </c>
      <c r="H14" s="318">
        <v>35832</v>
      </c>
      <c r="I14" s="318">
        <v>33895</v>
      </c>
      <c r="J14" s="320">
        <v>33199</v>
      </c>
      <c r="K14" s="321">
        <v>33602</v>
      </c>
    </row>
    <row r="15" spans="1:11" ht="15.95" customHeight="1" x14ac:dyDescent="0.2">
      <c r="A15" s="139" t="s">
        <v>124</v>
      </c>
      <c r="B15" s="140">
        <v>228059</v>
      </c>
      <c r="C15" s="140">
        <v>231527</v>
      </c>
      <c r="D15" s="140">
        <v>235994</v>
      </c>
      <c r="E15" s="140">
        <v>240432</v>
      </c>
      <c r="F15" s="140">
        <v>244224</v>
      </c>
      <c r="G15" s="141">
        <v>247760</v>
      </c>
      <c r="H15" s="140">
        <v>251899</v>
      </c>
      <c r="I15" s="140">
        <v>253781</v>
      </c>
      <c r="J15" s="248">
        <v>254943</v>
      </c>
      <c r="K15" s="249">
        <v>256881</v>
      </c>
    </row>
    <row r="16" spans="1:11" ht="57.95" customHeight="1" x14ac:dyDescent="0.2">
      <c r="A16" s="344" t="s">
        <v>37</v>
      </c>
      <c r="B16" s="345"/>
      <c r="C16" s="345"/>
      <c r="D16" s="345"/>
      <c r="E16" s="345"/>
      <c r="F16" s="345"/>
      <c r="G16" s="345"/>
      <c r="H16" s="345"/>
      <c r="I16" s="345"/>
      <c r="J16" s="345"/>
      <c r="K16" s="346"/>
    </row>
    <row r="17" spans="1:9" x14ac:dyDescent="0.2">
      <c r="A17" s="142"/>
      <c r="B17" s="142"/>
      <c r="C17" s="142"/>
      <c r="D17" s="142"/>
      <c r="E17" s="142"/>
      <c r="F17" s="142"/>
      <c r="G17" s="142"/>
      <c r="H17" s="142"/>
      <c r="I17" s="142"/>
    </row>
    <row r="18" spans="1:9" s="13" customFormat="1" ht="15" customHeight="1" x14ac:dyDescent="0.25">
      <c r="A18" s="143" t="s">
        <v>90</v>
      </c>
      <c r="B18" s="143"/>
      <c r="C18" s="144"/>
      <c r="D18" s="144"/>
      <c r="E18" s="144"/>
      <c r="F18" s="144"/>
      <c r="G18" s="144"/>
      <c r="H18" s="144"/>
      <c r="I18" s="144"/>
    </row>
    <row r="19" spans="1:9" s="13" customFormat="1" ht="15" customHeight="1" x14ac:dyDescent="0.25">
      <c r="A19" s="143" t="s">
        <v>91</v>
      </c>
      <c r="B19" s="143"/>
      <c r="C19" s="144"/>
      <c r="D19" s="144"/>
      <c r="E19" s="144"/>
      <c r="F19" s="144"/>
      <c r="G19" s="144"/>
      <c r="H19" s="144"/>
      <c r="I19" s="144"/>
    </row>
    <row r="20" spans="1:9" x14ac:dyDescent="0.2">
      <c r="A20" s="142"/>
      <c r="B20" s="142"/>
      <c r="C20" s="142"/>
      <c r="D20" s="142"/>
      <c r="E20" s="142"/>
      <c r="F20" s="142"/>
      <c r="G20" s="142"/>
      <c r="H20" s="142"/>
      <c r="I20" s="142"/>
    </row>
    <row r="21" spans="1:9" x14ac:dyDescent="0.2">
      <c r="A21" s="142"/>
      <c r="B21" s="142"/>
      <c r="C21" s="142"/>
      <c r="D21" s="142"/>
      <c r="E21" s="142"/>
      <c r="F21" s="142"/>
      <c r="G21" s="142"/>
      <c r="H21" s="142"/>
      <c r="I21" s="142"/>
    </row>
    <row r="22" spans="1:9" x14ac:dyDescent="0.2">
      <c r="A22" s="125" t="s">
        <v>4</v>
      </c>
      <c r="B22" s="142"/>
      <c r="C22" s="142"/>
      <c r="D22" s="142"/>
      <c r="E22" s="142"/>
      <c r="F22" s="142"/>
      <c r="G22" s="142"/>
      <c r="H22" s="142"/>
      <c r="I22" s="142"/>
    </row>
  </sheetData>
  <mergeCells count="2">
    <mergeCell ref="A16:K16"/>
    <mergeCell ref="A1:K1"/>
  </mergeCells>
  <hyperlinks>
    <hyperlink ref="A22"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3" orientation="landscape" r:id="rId1"/>
  <headerFooter scaleWithDoc="0">
    <oddHeader>&amp;LPratiques de déplacement&amp;C&amp;"-,Gras"MOBILITÉ ET TRANSPORT</oddHeader>
    <oddFooter>&amp;C&amp;P/&amp;N&amp;R© IBSA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V37"/>
  <sheetViews>
    <sheetView showGridLines="0" zoomScale="80" zoomScaleNormal="80" workbookViewId="0">
      <selection sqref="A1:U1"/>
    </sheetView>
  </sheetViews>
  <sheetFormatPr baseColWidth="10" defaultColWidth="9.140625" defaultRowHeight="15" x14ac:dyDescent="0.25"/>
  <cols>
    <col min="1" max="1" width="50.42578125" style="5" customWidth="1"/>
    <col min="2" max="21" width="11.7109375" style="5" customWidth="1"/>
    <col min="22" max="16384" width="9.140625" style="5"/>
  </cols>
  <sheetData>
    <row r="1" spans="1:22" ht="63" customHeight="1" x14ac:dyDescent="0.25">
      <c r="A1" s="366" t="s">
        <v>127</v>
      </c>
      <c r="B1" s="367"/>
      <c r="C1" s="367"/>
      <c r="D1" s="367"/>
      <c r="E1" s="367"/>
      <c r="F1" s="367"/>
      <c r="G1" s="367"/>
      <c r="H1" s="367"/>
      <c r="I1" s="367"/>
      <c r="J1" s="367"/>
      <c r="K1" s="367"/>
      <c r="L1" s="367"/>
      <c r="M1" s="367"/>
      <c r="N1" s="367"/>
      <c r="O1" s="367"/>
      <c r="P1" s="367"/>
      <c r="Q1" s="367"/>
      <c r="R1" s="367"/>
      <c r="S1" s="367"/>
      <c r="T1" s="367"/>
      <c r="U1" s="368"/>
      <c r="V1" s="2"/>
    </row>
    <row r="2" spans="1:22" ht="20.100000000000001" customHeight="1" x14ac:dyDescent="0.25">
      <c r="A2" s="126" t="s">
        <v>54</v>
      </c>
      <c r="B2" s="68">
        <v>2000</v>
      </c>
      <c r="C2" s="68">
        <v>2001</v>
      </c>
      <c r="D2" s="68">
        <v>2002</v>
      </c>
      <c r="E2" s="68">
        <v>2003</v>
      </c>
      <c r="F2" s="68">
        <v>2004</v>
      </c>
      <c r="G2" s="68">
        <v>2005</v>
      </c>
      <c r="H2" s="68">
        <v>2006</v>
      </c>
      <c r="I2" s="68">
        <v>2007</v>
      </c>
      <c r="J2" s="68">
        <v>2008</v>
      </c>
      <c r="K2" s="68">
        <v>2009</v>
      </c>
      <c r="L2" s="68">
        <v>2010</v>
      </c>
      <c r="M2" s="68">
        <v>2011</v>
      </c>
      <c r="N2" s="68">
        <v>2012</v>
      </c>
      <c r="O2" s="68">
        <v>2013</v>
      </c>
      <c r="P2" s="68">
        <v>2014</v>
      </c>
      <c r="Q2" s="68">
        <v>2015</v>
      </c>
      <c r="R2" s="145">
        <v>2016</v>
      </c>
      <c r="S2" s="68" t="s">
        <v>131</v>
      </c>
      <c r="T2" s="68">
        <v>2018</v>
      </c>
      <c r="U2" s="68">
        <v>2019</v>
      </c>
    </row>
    <row r="3" spans="1:22" ht="16.149999999999999" customHeight="1" x14ac:dyDescent="0.25">
      <c r="A3" s="19" t="s">
        <v>25</v>
      </c>
      <c r="B3" s="40">
        <v>293.779</v>
      </c>
      <c r="C3" s="41">
        <v>289.20600000000002</v>
      </c>
      <c r="D3" s="41">
        <v>296.00599999999997</v>
      </c>
      <c r="E3" s="41">
        <v>294.66800000000001</v>
      </c>
      <c r="F3" s="42">
        <v>305.28300000000002</v>
      </c>
      <c r="G3" s="42">
        <v>308.52699999999999</v>
      </c>
      <c r="H3" s="42">
        <v>308.55500000000001</v>
      </c>
      <c r="I3" s="42">
        <v>318.255</v>
      </c>
      <c r="J3" s="42">
        <v>326.07</v>
      </c>
      <c r="K3" s="42">
        <v>334.82400000000001</v>
      </c>
      <c r="L3" s="42">
        <v>338.40300000000002</v>
      </c>
      <c r="M3" s="42">
        <v>336.69099999999997</v>
      </c>
      <c r="N3" s="42">
        <v>344.548</v>
      </c>
      <c r="O3" s="42">
        <v>339.13900000000001</v>
      </c>
      <c r="P3" s="42">
        <v>352.49799999999999</v>
      </c>
      <c r="Q3" s="47">
        <v>356.23599999999999</v>
      </c>
      <c r="R3" s="50">
        <v>363.65600000000001</v>
      </c>
      <c r="S3" s="47">
        <v>365.12200000000001</v>
      </c>
      <c r="T3" s="47">
        <v>376.60478999999998</v>
      </c>
      <c r="U3" s="53">
        <v>374.43655000000001</v>
      </c>
    </row>
    <row r="4" spans="1:22" ht="16.149999999999999" customHeight="1" x14ac:dyDescent="0.25">
      <c r="A4" s="129" t="s">
        <v>26</v>
      </c>
      <c r="B4" s="146">
        <v>28.349</v>
      </c>
      <c r="C4" s="147">
        <v>28.773</v>
      </c>
      <c r="D4" s="147">
        <v>27.957000000000001</v>
      </c>
      <c r="E4" s="147">
        <v>27.254999999999999</v>
      </c>
      <c r="F4" s="147">
        <v>27.151</v>
      </c>
      <c r="G4" s="147">
        <v>29.92</v>
      </c>
      <c r="H4" s="147">
        <v>28.207000000000001</v>
      </c>
      <c r="I4" s="147">
        <v>30.265000000000001</v>
      </c>
      <c r="J4" s="147">
        <v>34.231999999999999</v>
      </c>
      <c r="K4" s="147">
        <v>32.271999999999998</v>
      </c>
      <c r="L4" s="147">
        <v>33.472999999999999</v>
      </c>
      <c r="M4" s="147">
        <v>34.365000000000002</v>
      </c>
      <c r="N4" s="147">
        <v>33.069000000000003</v>
      </c>
      <c r="O4" s="147">
        <v>32.143999999999998</v>
      </c>
      <c r="P4" s="147">
        <v>35.353000000000002</v>
      </c>
      <c r="Q4" s="148">
        <v>35.482999999999997</v>
      </c>
      <c r="R4" s="149">
        <v>36.283999999999999</v>
      </c>
      <c r="S4" s="148">
        <v>38.709000000000003</v>
      </c>
      <c r="T4" s="148">
        <v>40.342770000000002</v>
      </c>
      <c r="U4" s="150">
        <v>41.644030000000001</v>
      </c>
    </row>
    <row r="5" spans="1:22" ht="16.149999999999999" customHeight="1" x14ac:dyDescent="0.25">
      <c r="A5" s="151" t="s">
        <v>27</v>
      </c>
      <c r="B5" s="152">
        <v>8.61</v>
      </c>
      <c r="C5" s="153">
        <v>8.1180000000000003</v>
      </c>
      <c r="D5" s="153">
        <v>9.9979999999999993</v>
      </c>
      <c r="E5" s="153">
        <v>9.8810000000000002</v>
      </c>
      <c r="F5" s="153">
        <v>9.4649999999999999</v>
      </c>
      <c r="G5" s="153">
        <v>11.565</v>
      </c>
      <c r="H5" s="153">
        <v>9.7249999999999996</v>
      </c>
      <c r="I5" s="153">
        <v>10.903</v>
      </c>
      <c r="J5" s="153">
        <v>10.429</v>
      </c>
      <c r="K5" s="153">
        <v>11.866</v>
      </c>
      <c r="L5" s="153">
        <v>11.824999999999999</v>
      </c>
      <c r="M5" s="153">
        <v>12.683</v>
      </c>
      <c r="N5" s="153">
        <v>12.712</v>
      </c>
      <c r="O5" s="153">
        <v>11.9</v>
      </c>
      <c r="P5" s="153">
        <v>12.189</v>
      </c>
      <c r="Q5" s="154">
        <v>12.031000000000001</v>
      </c>
      <c r="R5" s="155">
        <v>12.818</v>
      </c>
      <c r="S5" s="154">
        <v>15.528</v>
      </c>
      <c r="T5" s="154">
        <v>12.61214</v>
      </c>
      <c r="U5" s="156">
        <v>12.10478</v>
      </c>
    </row>
    <row r="6" spans="1:22" ht="16.149999999999999" customHeight="1" x14ac:dyDescent="0.25">
      <c r="A6" s="136" t="s">
        <v>55</v>
      </c>
      <c r="B6" s="157">
        <v>34.904000000000003</v>
      </c>
      <c r="C6" s="158">
        <v>34.417999999999999</v>
      </c>
      <c r="D6" s="159">
        <v>35.545999999999999</v>
      </c>
      <c r="E6" s="158">
        <v>33.448999999999998</v>
      </c>
      <c r="F6" s="158">
        <v>33.604999999999997</v>
      </c>
      <c r="G6" s="158">
        <v>36.780999999999999</v>
      </c>
      <c r="H6" s="158">
        <v>35.963999999999999</v>
      </c>
      <c r="I6" s="158">
        <v>39.585000000000001</v>
      </c>
      <c r="J6" s="158">
        <v>43.731999999999999</v>
      </c>
      <c r="K6" s="158">
        <v>42.027000000000001</v>
      </c>
      <c r="L6" s="158">
        <v>42.612000000000002</v>
      </c>
      <c r="M6" s="158">
        <v>45.261000000000003</v>
      </c>
      <c r="N6" s="158">
        <v>45.606999999999999</v>
      </c>
      <c r="O6" s="158">
        <v>45.143000000000001</v>
      </c>
      <c r="P6" s="158">
        <v>46.786000000000001</v>
      </c>
      <c r="Q6" s="160">
        <v>46.673999999999999</v>
      </c>
      <c r="R6" s="161">
        <v>49.139000000000003</v>
      </c>
      <c r="S6" s="160">
        <v>51.036999999999999</v>
      </c>
      <c r="T6" s="160">
        <v>50.729300000000002</v>
      </c>
      <c r="U6" s="162">
        <v>56.655630000000002</v>
      </c>
    </row>
    <row r="7" spans="1:22" ht="16.149999999999999" customHeight="1" x14ac:dyDescent="0.25">
      <c r="A7" s="163" t="s">
        <v>56</v>
      </c>
      <c r="B7" s="164">
        <v>12.869</v>
      </c>
      <c r="C7" s="165">
        <v>13.285</v>
      </c>
      <c r="D7" s="165">
        <v>15.952</v>
      </c>
      <c r="E7" s="165">
        <v>16.288</v>
      </c>
      <c r="F7" s="165">
        <v>14.214</v>
      </c>
      <c r="G7" s="165">
        <v>18.571999999999999</v>
      </c>
      <c r="H7" s="165">
        <v>16.512</v>
      </c>
      <c r="I7" s="165">
        <v>16.347999999999999</v>
      </c>
      <c r="J7" s="165">
        <v>19.507999999999999</v>
      </c>
      <c r="K7" s="165">
        <v>17.933</v>
      </c>
      <c r="L7" s="165">
        <v>18.393000000000001</v>
      </c>
      <c r="M7" s="165">
        <v>20.591000000000001</v>
      </c>
      <c r="N7" s="165">
        <v>21.068999999999999</v>
      </c>
      <c r="O7" s="165">
        <v>20.803999999999998</v>
      </c>
      <c r="P7" s="165">
        <v>21.501999999999999</v>
      </c>
      <c r="Q7" s="166">
        <v>22.06</v>
      </c>
      <c r="R7" s="167">
        <v>21.905000000000001</v>
      </c>
      <c r="S7" s="166">
        <v>25.597000000000001</v>
      </c>
      <c r="T7" s="166">
        <v>23.074259999999999</v>
      </c>
      <c r="U7" s="168">
        <v>25.59937</v>
      </c>
    </row>
    <row r="8" spans="1:22" ht="16.149999999999999" customHeight="1" x14ac:dyDescent="0.25">
      <c r="A8" s="39" t="s">
        <v>30</v>
      </c>
      <c r="B8" s="43">
        <v>47.774000000000001</v>
      </c>
      <c r="C8" s="44">
        <v>47.703000000000003</v>
      </c>
      <c r="D8" s="44">
        <v>51.497999999999998</v>
      </c>
      <c r="E8" s="44">
        <v>49.738</v>
      </c>
      <c r="F8" s="44">
        <v>47.819000000000003</v>
      </c>
      <c r="G8" s="44">
        <v>55.353000000000002</v>
      </c>
      <c r="H8" s="44">
        <v>52.475999999999999</v>
      </c>
      <c r="I8" s="44">
        <v>55.933</v>
      </c>
      <c r="J8" s="44">
        <v>63.24</v>
      </c>
      <c r="K8" s="44">
        <v>59.960999999999999</v>
      </c>
      <c r="L8" s="44">
        <v>61.005000000000003</v>
      </c>
      <c r="M8" s="44">
        <v>65.852000000000004</v>
      </c>
      <c r="N8" s="44">
        <v>66.676000000000002</v>
      </c>
      <c r="O8" s="44">
        <v>65.947000000000003</v>
      </c>
      <c r="P8" s="44">
        <v>68.287000000000006</v>
      </c>
      <c r="Q8" s="48">
        <v>68.734999999999999</v>
      </c>
      <c r="R8" s="51">
        <v>71.043999999999997</v>
      </c>
      <c r="S8" s="48">
        <v>76.634</v>
      </c>
      <c r="T8" s="48">
        <v>73.803560000000004</v>
      </c>
      <c r="U8" s="54">
        <v>82.254999999999995</v>
      </c>
      <c r="V8" s="6"/>
    </row>
    <row r="9" spans="1:22" ht="16.149999999999999" customHeight="1" x14ac:dyDescent="0.25">
      <c r="A9" s="136" t="s">
        <v>31</v>
      </c>
      <c r="B9" s="157">
        <v>136.42699999999999</v>
      </c>
      <c r="C9" s="158">
        <v>124.96</v>
      </c>
      <c r="D9" s="158">
        <v>124.428</v>
      </c>
      <c r="E9" s="158">
        <v>125.03400000000001</v>
      </c>
      <c r="F9" s="169">
        <v>119.529</v>
      </c>
      <c r="G9" s="169">
        <v>132.47300000000001</v>
      </c>
      <c r="H9" s="169">
        <v>124.197</v>
      </c>
      <c r="I9" s="169">
        <v>132.54</v>
      </c>
      <c r="J9" s="169">
        <v>118.482</v>
      </c>
      <c r="K9" s="169">
        <v>126.40900000000001</v>
      </c>
      <c r="L9" s="169">
        <v>128.435</v>
      </c>
      <c r="M9" s="169">
        <v>132.28700000000001</v>
      </c>
      <c r="N9" s="169">
        <v>129.28800000000001</v>
      </c>
      <c r="O9" s="169">
        <v>125.61499999999999</v>
      </c>
      <c r="P9" s="169">
        <v>133.85</v>
      </c>
      <c r="Q9" s="170">
        <v>128.46600000000001</v>
      </c>
      <c r="R9" s="171">
        <v>122.633</v>
      </c>
      <c r="S9" s="170">
        <v>120.042</v>
      </c>
      <c r="T9" s="170">
        <v>128.60507000000001</v>
      </c>
      <c r="U9" s="172">
        <v>138.92336</v>
      </c>
    </row>
    <row r="10" spans="1:22" ht="16.149999999999999" customHeight="1" x14ac:dyDescent="0.25">
      <c r="A10" s="151" t="s">
        <v>32</v>
      </c>
      <c r="B10" s="152">
        <v>47.795999999999999</v>
      </c>
      <c r="C10" s="153">
        <v>48.917999999999999</v>
      </c>
      <c r="D10" s="153">
        <v>44.984999999999999</v>
      </c>
      <c r="E10" s="153">
        <v>50.143000000000001</v>
      </c>
      <c r="F10" s="173">
        <v>47.698999999999998</v>
      </c>
      <c r="G10" s="173">
        <v>47.597999999999999</v>
      </c>
      <c r="H10" s="173">
        <v>48.646000000000001</v>
      </c>
      <c r="I10" s="173">
        <v>46.545000000000002</v>
      </c>
      <c r="J10" s="173">
        <v>49.914999999999999</v>
      </c>
      <c r="K10" s="173">
        <v>46.991</v>
      </c>
      <c r="L10" s="173">
        <v>48.103000000000002</v>
      </c>
      <c r="M10" s="173">
        <v>49.713000000000001</v>
      </c>
      <c r="N10" s="173">
        <v>51.587000000000003</v>
      </c>
      <c r="O10" s="173">
        <v>51.360999999999997</v>
      </c>
      <c r="P10" s="173">
        <v>48.640999999999998</v>
      </c>
      <c r="Q10" s="174">
        <v>48.981000000000002</v>
      </c>
      <c r="R10" s="175">
        <v>50.918999999999997</v>
      </c>
      <c r="S10" s="174">
        <v>47.116</v>
      </c>
      <c r="T10" s="174">
        <v>49.299900000000001</v>
      </c>
      <c r="U10" s="176">
        <v>51.880409999999998</v>
      </c>
    </row>
    <row r="11" spans="1:22" ht="16.149999999999999" customHeight="1" x14ac:dyDescent="0.25">
      <c r="A11" s="177" t="s">
        <v>57</v>
      </c>
      <c r="B11" s="178">
        <v>237.02199999999999</v>
      </c>
      <c r="C11" s="179">
        <v>234.86199999999999</v>
      </c>
      <c r="D11" s="179">
        <v>229.83099999999999</v>
      </c>
      <c r="E11" s="179">
        <v>222.94499999999999</v>
      </c>
      <c r="F11" s="180">
        <v>219.114</v>
      </c>
      <c r="G11" s="180">
        <v>234.68899999999999</v>
      </c>
      <c r="H11" s="180">
        <v>229.291</v>
      </c>
      <c r="I11" s="180">
        <v>234.75399999999999</v>
      </c>
      <c r="J11" s="180">
        <v>227.167</v>
      </c>
      <c r="K11" s="180">
        <v>233.07900000000001</v>
      </c>
      <c r="L11" s="180">
        <v>239.03899999999999</v>
      </c>
      <c r="M11" s="180">
        <v>233.06899999999999</v>
      </c>
      <c r="N11" s="180">
        <v>228.714</v>
      </c>
      <c r="O11" s="180">
        <v>229.70599999999999</v>
      </c>
      <c r="P11" s="180">
        <v>232.47399999999999</v>
      </c>
      <c r="Q11" s="181">
        <v>217.839</v>
      </c>
      <c r="R11" s="182">
        <v>220.446</v>
      </c>
      <c r="S11" s="181">
        <v>229.351</v>
      </c>
      <c r="T11" s="181">
        <v>226.40873999999999</v>
      </c>
      <c r="U11" s="183">
        <v>237.74950999999999</v>
      </c>
    </row>
    <row r="12" spans="1:22" ht="16.149999999999999" customHeight="1" x14ac:dyDescent="0.25">
      <c r="A12" s="133" t="s">
        <v>58</v>
      </c>
      <c r="B12" s="184">
        <v>124.503</v>
      </c>
      <c r="C12" s="185">
        <v>126.254</v>
      </c>
      <c r="D12" s="185">
        <v>124.128</v>
      </c>
      <c r="E12" s="185">
        <v>126.86499999999999</v>
      </c>
      <c r="F12" s="186">
        <v>124.96599999999999</v>
      </c>
      <c r="G12" s="186">
        <v>128.245</v>
      </c>
      <c r="H12" s="186">
        <v>126.286</v>
      </c>
      <c r="I12" s="186">
        <v>122.05200000000001</v>
      </c>
      <c r="J12" s="186">
        <v>128.26</v>
      </c>
      <c r="K12" s="186">
        <v>123.249</v>
      </c>
      <c r="L12" s="186">
        <v>131.82300000000001</v>
      </c>
      <c r="M12" s="186">
        <v>127.01300000000001</v>
      </c>
      <c r="N12" s="186">
        <v>136.03899999999999</v>
      </c>
      <c r="O12" s="186">
        <v>134.80000000000001</v>
      </c>
      <c r="P12" s="186">
        <v>129.303</v>
      </c>
      <c r="Q12" s="187">
        <v>120.80800000000001</v>
      </c>
      <c r="R12" s="188">
        <v>124.81</v>
      </c>
      <c r="S12" s="187">
        <v>123.143</v>
      </c>
      <c r="T12" s="187">
        <v>129.55858000000001</v>
      </c>
      <c r="U12" s="189">
        <v>137.64291</v>
      </c>
    </row>
    <row r="13" spans="1:22" ht="16.149999999999999" customHeight="1" x14ac:dyDescent="0.25">
      <c r="A13" s="20" t="s">
        <v>59</v>
      </c>
      <c r="B13" s="45">
        <v>361.52499999999998</v>
      </c>
      <c r="C13" s="46">
        <v>361.11700000000002</v>
      </c>
      <c r="D13" s="46">
        <v>353.96</v>
      </c>
      <c r="E13" s="46">
        <v>349.81</v>
      </c>
      <c r="F13" s="46">
        <v>344.08</v>
      </c>
      <c r="G13" s="46">
        <v>362.93400000000003</v>
      </c>
      <c r="H13" s="46">
        <v>355.57600000000002</v>
      </c>
      <c r="I13" s="46">
        <v>356.80700000000002</v>
      </c>
      <c r="J13" s="46">
        <v>355.42700000000002</v>
      </c>
      <c r="K13" s="46">
        <v>356.32799999999997</v>
      </c>
      <c r="L13" s="46">
        <v>370.86200000000002</v>
      </c>
      <c r="M13" s="46">
        <v>360.08199999999999</v>
      </c>
      <c r="N13" s="46">
        <v>364.75299999999999</v>
      </c>
      <c r="O13" s="46">
        <v>364.50599999999997</v>
      </c>
      <c r="P13" s="46">
        <v>361.77699999999999</v>
      </c>
      <c r="Q13" s="49">
        <v>338.64699999999999</v>
      </c>
      <c r="R13" s="52">
        <v>345.25599999999997</v>
      </c>
      <c r="S13" s="49">
        <v>352.49400000000003</v>
      </c>
      <c r="T13" s="49">
        <v>355.96731999999997</v>
      </c>
      <c r="U13" s="55">
        <v>375.39242000000002</v>
      </c>
      <c r="V13" s="6"/>
    </row>
    <row r="14" spans="1:22" ht="16.149999999999999" customHeight="1" x14ac:dyDescent="0.25">
      <c r="A14" s="190" t="s">
        <v>60</v>
      </c>
      <c r="B14" s="191">
        <v>655.30499999999995</v>
      </c>
      <c r="C14" s="192">
        <v>650.322</v>
      </c>
      <c r="D14" s="192">
        <v>649.96600000000001</v>
      </c>
      <c r="E14" s="192">
        <v>644.47799999999995</v>
      </c>
      <c r="F14" s="192">
        <v>649.36300000000006</v>
      </c>
      <c r="G14" s="192">
        <v>671.46100000000001</v>
      </c>
      <c r="H14" s="192">
        <v>664.13099999999997</v>
      </c>
      <c r="I14" s="192">
        <v>675.06200000000001</v>
      </c>
      <c r="J14" s="192">
        <v>681.49699999999996</v>
      </c>
      <c r="K14" s="192">
        <v>691.15200000000004</v>
      </c>
      <c r="L14" s="192">
        <v>709.26499999999999</v>
      </c>
      <c r="M14" s="192">
        <v>696.77300000000002</v>
      </c>
      <c r="N14" s="192">
        <v>709.30100000000004</v>
      </c>
      <c r="O14" s="192">
        <v>703.64499999999998</v>
      </c>
      <c r="P14" s="192">
        <v>714.27499999999998</v>
      </c>
      <c r="Q14" s="193">
        <v>694.88300000000004</v>
      </c>
      <c r="R14" s="194">
        <v>708.91200000000003</v>
      </c>
      <c r="S14" s="193">
        <v>717.61599999999999</v>
      </c>
      <c r="T14" s="193">
        <v>732.57210999999995</v>
      </c>
      <c r="U14" s="195">
        <v>749.82897000000003</v>
      </c>
      <c r="V14" s="6"/>
    </row>
    <row r="15" spans="1:22" ht="54" customHeight="1" x14ac:dyDescent="0.25">
      <c r="A15" s="363" t="s">
        <v>126</v>
      </c>
      <c r="B15" s="364"/>
      <c r="C15" s="364"/>
      <c r="D15" s="364"/>
      <c r="E15" s="364"/>
      <c r="F15" s="364"/>
      <c r="G15" s="364"/>
      <c r="H15" s="364"/>
      <c r="I15" s="364"/>
      <c r="J15" s="364"/>
      <c r="K15" s="364"/>
      <c r="L15" s="364"/>
      <c r="M15" s="364"/>
      <c r="N15" s="364"/>
      <c r="O15" s="364"/>
      <c r="P15" s="364"/>
      <c r="Q15" s="364"/>
      <c r="R15" s="364"/>
      <c r="S15" s="364"/>
      <c r="T15" s="364"/>
      <c r="U15" s="365"/>
    </row>
    <row r="16" spans="1:22" x14ac:dyDescent="0.25">
      <c r="A16" s="102"/>
      <c r="B16" s="102"/>
      <c r="C16" s="102"/>
      <c r="D16" s="102"/>
      <c r="E16" s="102"/>
      <c r="F16" s="102"/>
      <c r="G16" s="102"/>
      <c r="H16" s="102"/>
      <c r="I16" s="102"/>
      <c r="J16" s="102"/>
      <c r="K16" s="102"/>
      <c r="L16" s="102"/>
      <c r="M16" s="102"/>
      <c r="N16" s="102"/>
      <c r="O16" s="102"/>
      <c r="P16" s="102"/>
      <c r="Q16" s="102"/>
      <c r="R16" s="102"/>
      <c r="S16" s="102"/>
      <c r="T16" s="102"/>
      <c r="U16" s="102"/>
    </row>
    <row r="17" spans="1:21" ht="30" customHeight="1" x14ac:dyDescent="0.25">
      <c r="A17" s="362" t="s">
        <v>125</v>
      </c>
      <c r="B17" s="362"/>
      <c r="C17" s="362"/>
      <c r="D17" s="362"/>
      <c r="E17" s="362"/>
      <c r="F17" s="362"/>
      <c r="G17" s="362"/>
      <c r="H17" s="362"/>
      <c r="I17" s="362"/>
      <c r="J17" s="362"/>
      <c r="K17" s="362"/>
      <c r="L17" s="362"/>
      <c r="M17" s="362"/>
      <c r="N17" s="362"/>
      <c r="O17" s="362"/>
      <c r="P17" s="362"/>
      <c r="Q17" s="362"/>
      <c r="R17" s="362"/>
      <c r="S17" s="362"/>
      <c r="T17" s="362"/>
      <c r="U17" s="102"/>
    </row>
    <row r="18" spans="1:21" x14ac:dyDescent="0.25">
      <c r="A18" s="103"/>
      <c r="B18" s="102"/>
      <c r="C18" s="102"/>
      <c r="D18" s="102"/>
      <c r="E18" s="102"/>
      <c r="F18" s="102"/>
      <c r="G18" s="102"/>
      <c r="H18" s="102"/>
      <c r="I18" s="102"/>
      <c r="J18" s="102"/>
      <c r="K18" s="102"/>
      <c r="L18" s="102"/>
      <c r="M18" s="102"/>
      <c r="N18" s="102"/>
      <c r="O18" s="102"/>
      <c r="P18" s="102"/>
      <c r="Q18" s="102"/>
      <c r="R18" s="102"/>
      <c r="S18" s="102"/>
      <c r="T18" s="102"/>
      <c r="U18" s="102"/>
    </row>
    <row r="19" spans="1:21" x14ac:dyDescent="0.25">
      <c r="A19" s="102"/>
      <c r="B19" s="102"/>
      <c r="C19" s="102"/>
      <c r="D19" s="102"/>
      <c r="E19" s="102"/>
      <c r="F19" s="102"/>
      <c r="G19" s="102"/>
      <c r="H19" s="102"/>
      <c r="I19" s="102"/>
      <c r="J19" s="102"/>
      <c r="K19" s="102"/>
      <c r="L19" s="102"/>
      <c r="M19" s="102"/>
      <c r="N19" s="102"/>
      <c r="O19" s="102"/>
      <c r="P19" s="102"/>
      <c r="Q19" s="102"/>
      <c r="R19" s="102"/>
      <c r="S19" s="102"/>
      <c r="T19" s="102"/>
      <c r="U19" s="102"/>
    </row>
    <row r="20" spans="1:21" x14ac:dyDescent="0.25">
      <c r="A20" s="102"/>
      <c r="B20" s="102"/>
      <c r="C20" s="102"/>
      <c r="D20" s="102"/>
      <c r="E20" s="102"/>
      <c r="F20" s="102"/>
      <c r="G20" s="102"/>
      <c r="H20" s="102"/>
      <c r="I20" s="102"/>
      <c r="J20" s="102"/>
      <c r="K20" s="102"/>
      <c r="L20" s="102"/>
      <c r="M20" s="102"/>
      <c r="N20" s="102"/>
      <c r="O20" s="102"/>
      <c r="P20" s="102"/>
      <c r="Q20" s="102"/>
      <c r="R20" s="102"/>
      <c r="S20" s="102"/>
      <c r="T20" s="102"/>
      <c r="U20" s="102"/>
    </row>
    <row r="21" spans="1:21" x14ac:dyDescent="0.25">
      <c r="A21" s="106" t="s">
        <v>4</v>
      </c>
      <c r="B21" s="105"/>
      <c r="C21" s="105"/>
      <c r="D21" s="105"/>
      <c r="E21" s="105"/>
      <c r="F21" s="105"/>
      <c r="G21" s="105"/>
      <c r="H21" s="105"/>
      <c r="I21" s="105"/>
      <c r="J21" s="105"/>
      <c r="K21" s="105"/>
      <c r="L21" s="105"/>
      <c r="M21" s="105"/>
      <c r="N21" s="105"/>
      <c r="O21" s="105"/>
      <c r="P21" s="105"/>
      <c r="Q21" s="105"/>
      <c r="R21" s="105"/>
      <c r="S21" s="105"/>
      <c r="T21" s="105"/>
      <c r="U21" s="102"/>
    </row>
    <row r="22" spans="1:21" x14ac:dyDescent="0.25">
      <c r="A22" s="102"/>
      <c r="B22" s="102"/>
      <c r="C22" s="102"/>
      <c r="D22" s="102"/>
      <c r="E22" s="102"/>
      <c r="F22" s="102"/>
      <c r="G22" s="102"/>
      <c r="H22" s="102"/>
      <c r="I22" s="102"/>
      <c r="J22" s="102"/>
      <c r="K22" s="102"/>
      <c r="L22" s="102"/>
      <c r="M22" s="102"/>
      <c r="N22" s="102"/>
      <c r="O22" s="102"/>
      <c r="P22" s="102"/>
      <c r="Q22" s="102"/>
      <c r="R22" s="102"/>
      <c r="S22" s="102"/>
      <c r="T22" s="102"/>
      <c r="U22" s="102"/>
    </row>
    <row r="23" spans="1:21" x14ac:dyDescent="0.25">
      <c r="A23" s="102"/>
      <c r="B23" s="105"/>
      <c r="C23" s="105"/>
      <c r="D23" s="105"/>
      <c r="E23" s="105"/>
      <c r="F23" s="105"/>
      <c r="G23" s="105"/>
      <c r="H23" s="105"/>
      <c r="I23" s="105"/>
      <c r="J23" s="105"/>
      <c r="K23" s="105"/>
      <c r="L23" s="105"/>
      <c r="M23" s="105"/>
      <c r="N23" s="105"/>
      <c r="O23" s="105"/>
      <c r="P23" s="102"/>
      <c r="Q23" s="102"/>
      <c r="R23" s="102"/>
      <c r="S23" s="102"/>
      <c r="T23" s="102"/>
      <c r="U23" s="102"/>
    </row>
    <row r="24" spans="1:21" x14ac:dyDescent="0.25">
      <c r="A24" s="102"/>
      <c r="B24" s="102"/>
      <c r="C24" s="102"/>
      <c r="D24" s="102"/>
      <c r="E24" s="102"/>
      <c r="F24" s="102"/>
      <c r="G24" s="102"/>
      <c r="H24" s="102"/>
      <c r="I24" s="102"/>
      <c r="J24" s="102"/>
      <c r="K24" s="102"/>
      <c r="L24" s="102"/>
      <c r="M24" s="102"/>
      <c r="N24" s="102"/>
      <c r="O24" s="102"/>
      <c r="P24" s="102"/>
      <c r="Q24" s="102"/>
      <c r="R24" s="102"/>
      <c r="S24" s="102"/>
      <c r="T24" s="102"/>
      <c r="U24" s="102"/>
    </row>
    <row r="25" spans="1:21" x14ac:dyDescent="0.25">
      <c r="A25" s="102"/>
      <c r="B25" s="102"/>
      <c r="C25" s="102"/>
      <c r="D25" s="102"/>
      <c r="E25" s="102"/>
      <c r="F25" s="102"/>
      <c r="G25" s="102"/>
      <c r="H25" s="102"/>
      <c r="I25" s="102"/>
      <c r="J25" s="102"/>
      <c r="K25" s="102"/>
      <c r="L25" s="102"/>
      <c r="M25" s="102"/>
      <c r="N25" s="102"/>
      <c r="O25" s="102"/>
      <c r="P25" s="102"/>
      <c r="Q25" s="102"/>
      <c r="R25" s="102"/>
      <c r="S25" s="102"/>
      <c r="T25" s="102"/>
      <c r="U25" s="102"/>
    </row>
    <row r="26" spans="1:21" x14ac:dyDescent="0.25">
      <c r="A26" s="102"/>
      <c r="B26" s="196"/>
      <c r="C26" s="196"/>
      <c r="D26" s="196"/>
      <c r="E26" s="196"/>
      <c r="F26" s="196"/>
      <c r="G26" s="196"/>
      <c r="H26" s="196"/>
      <c r="I26" s="196"/>
      <c r="J26" s="196"/>
      <c r="K26" s="196"/>
      <c r="L26" s="196"/>
      <c r="M26" s="196"/>
      <c r="N26" s="196"/>
      <c r="O26" s="196"/>
      <c r="P26" s="196"/>
      <c r="Q26" s="196"/>
      <c r="R26" s="196"/>
      <c r="S26" s="196"/>
      <c r="T26" s="196"/>
      <c r="U26" s="102"/>
    </row>
    <row r="27" spans="1:21" x14ac:dyDescent="0.25">
      <c r="A27" s="102"/>
      <c r="B27" s="196"/>
      <c r="C27" s="196"/>
      <c r="D27" s="196"/>
      <c r="E27" s="196"/>
      <c r="F27" s="196"/>
      <c r="G27" s="196"/>
      <c r="H27" s="196"/>
      <c r="I27" s="196"/>
      <c r="J27" s="196"/>
      <c r="K27" s="196"/>
      <c r="L27" s="196"/>
      <c r="M27" s="196"/>
      <c r="N27" s="196"/>
      <c r="O27" s="196"/>
      <c r="P27" s="196"/>
      <c r="Q27" s="196"/>
      <c r="R27" s="196"/>
      <c r="S27" s="196"/>
      <c r="T27" s="196"/>
      <c r="U27" s="102"/>
    </row>
    <row r="28" spans="1:21" x14ac:dyDescent="0.25">
      <c r="A28" s="102"/>
      <c r="B28" s="196"/>
      <c r="C28" s="196"/>
      <c r="D28" s="196"/>
      <c r="E28" s="196"/>
      <c r="F28" s="196"/>
      <c r="G28" s="196"/>
      <c r="H28" s="196"/>
      <c r="I28" s="196"/>
      <c r="J28" s="196"/>
      <c r="K28" s="196"/>
      <c r="L28" s="196"/>
      <c r="M28" s="196"/>
      <c r="N28" s="196"/>
      <c r="O28" s="196"/>
      <c r="P28" s="196"/>
      <c r="Q28" s="196"/>
      <c r="R28" s="196"/>
      <c r="S28" s="196"/>
      <c r="T28" s="196"/>
      <c r="U28" s="102"/>
    </row>
    <row r="29" spans="1:21" x14ac:dyDescent="0.25">
      <c r="A29" s="102"/>
      <c r="B29" s="196"/>
      <c r="C29" s="196"/>
      <c r="D29" s="196"/>
      <c r="E29" s="196"/>
      <c r="F29" s="196"/>
      <c r="G29" s="196"/>
      <c r="H29" s="196"/>
      <c r="I29" s="196"/>
      <c r="J29" s="196"/>
      <c r="K29" s="196"/>
      <c r="L29" s="196"/>
      <c r="M29" s="196"/>
      <c r="N29" s="196"/>
      <c r="O29" s="196"/>
      <c r="P29" s="196"/>
      <c r="Q29" s="196"/>
      <c r="R29" s="196"/>
      <c r="S29" s="196"/>
      <c r="T29" s="196"/>
      <c r="U29" s="102"/>
    </row>
    <row r="30" spans="1:21" x14ac:dyDescent="0.25">
      <c r="A30" s="102"/>
      <c r="B30" s="196"/>
      <c r="C30" s="196"/>
      <c r="D30" s="196"/>
      <c r="E30" s="196"/>
      <c r="F30" s="196"/>
      <c r="G30" s="196"/>
      <c r="H30" s="196"/>
      <c r="I30" s="196"/>
      <c r="J30" s="196"/>
      <c r="K30" s="196"/>
      <c r="L30" s="196"/>
      <c r="M30" s="196"/>
      <c r="N30" s="196"/>
      <c r="O30" s="196"/>
      <c r="P30" s="196"/>
      <c r="Q30" s="196"/>
      <c r="R30" s="196"/>
      <c r="S30" s="196"/>
      <c r="T30" s="196"/>
      <c r="U30" s="102"/>
    </row>
    <row r="31" spans="1:21" x14ac:dyDescent="0.25">
      <c r="A31" s="102"/>
      <c r="B31" s="196"/>
      <c r="C31" s="196"/>
      <c r="D31" s="196"/>
      <c r="E31" s="196"/>
      <c r="F31" s="196"/>
      <c r="G31" s="196"/>
      <c r="H31" s="196"/>
      <c r="I31" s="196"/>
      <c r="J31" s="196"/>
      <c r="K31" s="196"/>
      <c r="L31" s="196"/>
      <c r="M31" s="196"/>
      <c r="N31" s="196"/>
      <c r="O31" s="196"/>
      <c r="P31" s="196"/>
      <c r="Q31" s="196"/>
      <c r="R31" s="196"/>
      <c r="S31" s="196"/>
      <c r="T31" s="196"/>
      <c r="U31" s="102"/>
    </row>
    <row r="32" spans="1:21" x14ac:dyDescent="0.25">
      <c r="A32" s="102"/>
      <c r="B32" s="196"/>
      <c r="C32" s="196"/>
      <c r="D32" s="196"/>
      <c r="E32" s="196"/>
      <c r="F32" s="196"/>
      <c r="G32" s="196"/>
      <c r="H32" s="196"/>
      <c r="I32" s="196"/>
      <c r="J32" s="196"/>
      <c r="K32" s="196"/>
      <c r="L32" s="196"/>
      <c r="M32" s="196"/>
      <c r="N32" s="196"/>
      <c r="O32" s="196"/>
      <c r="P32" s="196"/>
      <c r="Q32" s="196"/>
      <c r="R32" s="196"/>
      <c r="S32" s="196"/>
      <c r="T32" s="196"/>
      <c r="U32" s="102"/>
    </row>
    <row r="33" spans="1:21" x14ac:dyDescent="0.25">
      <c r="A33" s="102"/>
      <c r="B33" s="196"/>
      <c r="C33" s="196"/>
      <c r="D33" s="196"/>
      <c r="E33" s="196"/>
      <c r="F33" s="196"/>
      <c r="G33" s="196"/>
      <c r="H33" s="196"/>
      <c r="I33" s="196"/>
      <c r="J33" s="196"/>
      <c r="K33" s="196"/>
      <c r="L33" s="196"/>
      <c r="M33" s="196"/>
      <c r="N33" s="196"/>
      <c r="O33" s="196"/>
      <c r="P33" s="196"/>
      <c r="Q33" s="196"/>
      <c r="R33" s="196"/>
      <c r="S33" s="196"/>
      <c r="T33" s="196"/>
      <c r="U33" s="102"/>
    </row>
    <row r="34" spans="1:21" x14ac:dyDescent="0.25">
      <c r="A34" s="102"/>
      <c r="B34" s="196"/>
      <c r="C34" s="196"/>
      <c r="D34" s="196"/>
      <c r="E34" s="196"/>
      <c r="F34" s="196"/>
      <c r="G34" s="196"/>
      <c r="H34" s="196"/>
      <c r="I34" s="196"/>
      <c r="J34" s="196"/>
      <c r="K34" s="196"/>
      <c r="L34" s="196"/>
      <c r="M34" s="196"/>
      <c r="N34" s="196"/>
      <c r="O34" s="196"/>
      <c r="P34" s="196"/>
      <c r="Q34" s="196"/>
      <c r="R34" s="196"/>
      <c r="S34" s="196"/>
      <c r="T34" s="196"/>
      <c r="U34" s="102"/>
    </row>
    <row r="35" spans="1:21" x14ac:dyDescent="0.25">
      <c r="A35" s="102"/>
      <c r="B35" s="196"/>
      <c r="C35" s="196"/>
      <c r="D35" s="196"/>
      <c r="E35" s="196"/>
      <c r="F35" s="196"/>
      <c r="G35" s="196"/>
      <c r="H35" s="196"/>
      <c r="I35" s="196"/>
      <c r="J35" s="196"/>
      <c r="K35" s="196"/>
      <c r="L35" s="196"/>
      <c r="M35" s="196"/>
      <c r="N35" s="196"/>
      <c r="O35" s="196"/>
      <c r="P35" s="196"/>
      <c r="Q35" s="196"/>
      <c r="R35" s="196"/>
      <c r="S35" s="196"/>
      <c r="T35" s="196"/>
      <c r="U35" s="102"/>
    </row>
    <row r="36" spans="1:21" x14ac:dyDescent="0.25">
      <c r="A36" s="102"/>
      <c r="B36" s="196"/>
      <c r="C36" s="196"/>
      <c r="D36" s="196"/>
      <c r="E36" s="196"/>
      <c r="F36" s="196"/>
      <c r="G36" s="196"/>
      <c r="H36" s="196"/>
      <c r="I36" s="196"/>
      <c r="J36" s="196"/>
      <c r="K36" s="196"/>
      <c r="L36" s="196"/>
      <c r="M36" s="196"/>
      <c r="N36" s="196"/>
      <c r="O36" s="196"/>
      <c r="P36" s="196"/>
      <c r="Q36" s="196"/>
      <c r="R36" s="196"/>
      <c r="S36" s="196"/>
      <c r="T36" s="196"/>
      <c r="U36" s="102"/>
    </row>
    <row r="37" spans="1:21" x14ac:dyDescent="0.25">
      <c r="A37" s="102"/>
      <c r="B37" s="196"/>
      <c r="C37" s="196"/>
      <c r="D37" s="196"/>
      <c r="E37" s="196"/>
      <c r="F37" s="196"/>
      <c r="G37" s="196"/>
      <c r="H37" s="196"/>
      <c r="I37" s="196"/>
      <c r="J37" s="196"/>
      <c r="K37" s="196"/>
      <c r="L37" s="196"/>
      <c r="M37" s="196"/>
      <c r="N37" s="196"/>
      <c r="O37" s="196"/>
      <c r="P37" s="196"/>
      <c r="Q37" s="196"/>
      <c r="R37" s="196"/>
      <c r="S37" s="196"/>
      <c r="T37" s="196"/>
      <c r="U37" s="102"/>
    </row>
  </sheetData>
  <mergeCells count="3">
    <mergeCell ref="A17:T17"/>
    <mergeCell ref="A15:U15"/>
    <mergeCell ref="A1:U1"/>
  </mergeCells>
  <hyperlinks>
    <hyperlink ref="A21"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7" fitToWidth="2" orientation="landscape" r:id="rId1"/>
  <headerFooter>
    <oddHeader>&amp;LPratiques de déplacement&amp;C&amp;"-,Gras"MOBILITÉ ET TRANSPORT</oddHeader>
    <oddFooter>&amp;C&amp;10&amp;P/&amp;N&amp;R&amp;10© IBSA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L26"/>
  <sheetViews>
    <sheetView showGridLines="0" zoomScale="80" zoomScaleNormal="80" zoomScalePageLayoutView="75" workbookViewId="0">
      <selection sqref="A1:K1"/>
    </sheetView>
  </sheetViews>
  <sheetFormatPr baseColWidth="10" defaultColWidth="11.42578125" defaultRowHeight="12.75" x14ac:dyDescent="0.25"/>
  <cols>
    <col min="1" max="1" width="38.28515625" style="14" customWidth="1"/>
    <col min="2" max="2" width="15.85546875" style="14" customWidth="1"/>
    <col min="3" max="11" width="15.28515625" style="14" customWidth="1"/>
    <col min="12" max="16384" width="11.42578125" style="14"/>
  </cols>
  <sheetData>
    <row r="1" spans="1:12" ht="63" customHeight="1" x14ac:dyDescent="0.25">
      <c r="A1" s="369" t="s">
        <v>141</v>
      </c>
      <c r="B1" s="370"/>
      <c r="C1" s="370"/>
      <c r="D1" s="370"/>
      <c r="E1" s="370"/>
      <c r="F1" s="370"/>
      <c r="G1" s="370"/>
      <c r="H1" s="370"/>
      <c r="I1" s="370"/>
      <c r="J1" s="370"/>
      <c r="K1" s="371"/>
    </row>
    <row r="2" spans="1:12" ht="60" customHeight="1" x14ac:dyDescent="0.25">
      <c r="A2" s="197" t="s">
        <v>82</v>
      </c>
      <c r="B2" s="197" t="s">
        <v>38</v>
      </c>
      <c r="C2" s="198" t="s">
        <v>39</v>
      </c>
      <c r="D2" s="199" t="s">
        <v>40</v>
      </c>
      <c r="E2" s="199" t="s">
        <v>5</v>
      </c>
      <c r="F2" s="199" t="s">
        <v>41</v>
      </c>
      <c r="G2" s="199" t="s">
        <v>81</v>
      </c>
      <c r="H2" s="199" t="s">
        <v>42</v>
      </c>
      <c r="I2" s="199" t="s">
        <v>43</v>
      </c>
      <c r="J2" s="200" t="s">
        <v>44</v>
      </c>
      <c r="K2" s="201" t="s">
        <v>9</v>
      </c>
    </row>
    <row r="3" spans="1:12" ht="15" customHeight="1" x14ac:dyDescent="0.25">
      <c r="A3" s="109" t="s">
        <v>0</v>
      </c>
      <c r="B3" s="110">
        <v>2005</v>
      </c>
      <c r="C3" s="202">
        <v>45.1</v>
      </c>
      <c r="D3" s="203">
        <v>2.5</v>
      </c>
      <c r="E3" s="203">
        <v>0.8</v>
      </c>
      <c r="F3" s="203">
        <v>32.200000000000003</v>
      </c>
      <c r="G3" s="203">
        <v>15</v>
      </c>
      <c r="H3" s="203">
        <v>0.7</v>
      </c>
      <c r="I3" s="203">
        <v>1.2</v>
      </c>
      <c r="J3" s="204">
        <v>2.6</v>
      </c>
      <c r="K3" s="205">
        <v>100</v>
      </c>
      <c r="L3" s="15"/>
    </row>
    <row r="4" spans="1:12" ht="15" customHeight="1" x14ac:dyDescent="0.25">
      <c r="A4" s="113" t="s">
        <v>1</v>
      </c>
      <c r="B4" s="114">
        <v>2005</v>
      </c>
      <c r="C4" s="206">
        <v>68.7</v>
      </c>
      <c r="D4" s="207">
        <v>5.2</v>
      </c>
      <c r="E4" s="207">
        <v>2.2000000000000002</v>
      </c>
      <c r="F4" s="207">
        <v>4.0999999999999996</v>
      </c>
      <c r="G4" s="207">
        <v>3.9</v>
      </c>
      <c r="H4" s="207">
        <v>1.6</v>
      </c>
      <c r="I4" s="207">
        <v>12.3</v>
      </c>
      <c r="J4" s="208">
        <v>2.1</v>
      </c>
      <c r="K4" s="209">
        <v>100</v>
      </c>
      <c r="L4" s="15"/>
    </row>
    <row r="5" spans="1:12" ht="15" customHeight="1" x14ac:dyDescent="0.25">
      <c r="A5" s="113" t="s">
        <v>2</v>
      </c>
      <c r="B5" s="114">
        <v>2005</v>
      </c>
      <c r="C5" s="206">
        <v>80.400000000000006</v>
      </c>
      <c r="D5" s="207">
        <v>5.2</v>
      </c>
      <c r="E5" s="207">
        <v>1.5</v>
      </c>
      <c r="F5" s="207">
        <v>4.4000000000000004</v>
      </c>
      <c r="G5" s="207">
        <v>3.6</v>
      </c>
      <c r="H5" s="207">
        <v>0.5</v>
      </c>
      <c r="I5" s="207">
        <v>1.3</v>
      </c>
      <c r="J5" s="208">
        <v>3.2</v>
      </c>
      <c r="K5" s="209">
        <v>100</v>
      </c>
      <c r="L5" s="15"/>
    </row>
    <row r="6" spans="1:12" ht="15" customHeight="1" x14ac:dyDescent="0.25">
      <c r="A6" s="117" t="s">
        <v>3</v>
      </c>
      <c r="B6" s="118">
        <v>2005</v>
      </c>
      <c r="C6" s="210">
        <v>66.8</v>
      </c>
      <c r="D6" s="211">
        <v>4.7</v>
      </c>
      <c r="E6" s="211">
        <v>1.7</v>
      </c>
      <c r="F6" s="211">
        <v>9.5</v>
      </c>
      <c r="G6" s="211">
        <v>5.9</v>
      </c>
      <c r="H6" s="211">
        <v>1.2</v>
      </c>
      <c r="I6" s="211">
        <v>7.8</v>
      </c>
      <c r="J6" s="212">
        <v>2.4</v>
      </c>
      <c r="K6" s="213">
        <v>100</v>
      </c>
      <c r="L6" s="15"/>
    </row>
    <row r="7" spans="1:12" ht="15" customHeight="1" x14ac:dyDescent="0.25">
      <c r="A7" s="109" t="s">
        <v>0</v>
      </c>
      <c r="B7" s="110">
        <v>2011</v>
      </c>
      <c r="C7" s="214">
        <v>40.880000000000003</v>
      </c>
      <c r="D7" s="215">
        <v>2.0500000000000003</v>
      </c>
      <c r="E7" s="215">
        <v>1.1499999999999999</v>
      </c>
      <c r="F7" s="215">
        <v>33.379999999999995</v>
      </c>
      <c r="G7" s="215">
        <v>17.54</v>
      </c>
      <c r="H7" s="215">
        <v>0.4</v>
      </c>
      <c r="I7" s="215">
        <v>1.9</v>
      </c>
      <c r="J7" s="216">
        <v>2.7</v>
      </c>
      <c r="K7" s="217">
        <v>100</v>
      </c>
      <c r="L7" s="15"/>
    </row>
    <row r="8" spans="1:12" ht="15" customHeight="1" x14ac:dyDescent="0.25">
      <c r="A8" s="113" t="s">
        <v>1</v>
      </c>
      <c r="B8" s="114">
        <v>2011</v>
      </c>
      <c r="C8" s="206">
        <v>69.34</v>
      </c>
      <c r="D8" s="207">
        <v>3.62</v>
      </c>
      <c r="E8" s="207">
        <v>1.58</v>
      </c>
      <c r="F8" s="207">
        <v>4.54</v>
      </c>
      <c r="G8" s="207">
        <v>4.1300000000000008</v>
      </c>
      <c r="H8" s="207">
        <v>1.1299999999999999</v>
      </c>
      <c r="I8" s="207">
        <v>13.919999999999998</v>
      </c>
      <c r="J8" s="208">
        <v>1.73</v>
      </c>
      <c r="K8" s="209">
        <v>100</v>
      </c>
      <c r="L8" s="15"/>
    </row>
    <row r="9" spans="1:12" ht="15" customHeight="1" x14ac:dyDescent="0.25">
      <c r="A9" s="113" t="s">
        <v>2</v>
      </c>
      <c r="B9" s="114">
        <v>2011</v>
      </c>
      <c r="C9" s="206">
        <v>82.44</v>
      </c>
      <c r="D9" s="207">
        <v>4.09</v>
      </c>
      <c r="E9" s="207">
        <v>1.0900000000000001</v>
      </c>
      <c r="F9" s="207">
        <v>3.6900000000000004</v>
      </c>
      <c r="G9" s="207">
        <v>3.74</v>
      </c>
      <c r="H9" s="207">
        <v>0.41000000000000003</v>
      </c>
      <c r="I9" s="207">
        <v>1.29</v>
      </c>
      <c r="J9" s="208">
        <v>3.25</v>
      </c>
      <c r="K9" s="209">
        <v>100</v>
      </c>
      <c r="L9" s="15"/>
    </row>
    <row r="10" spans="1:12" ht="15" customHeight="1" x14ac:dyDescent="0.25">
      <c r="A10" s="117" t="s">
        <v>3</v>
      </c>
      <c r="B10" s="118">
        <v>2011</v>
      </c>
      <c r="C10" s="210">
        <v>67.33</v>
      </c>
      <c r="D10" s="211">
        <v>3.45</v>
      </c>
      <c r="E10" s="211">
        <v>1.38</v>
      </c>
      <c r="F10" s="211">
        <v>9.58</v>
      </c>
      <c r="G10" s="211">
        <v>6.47</v>
      </c>
      <c r="H10" s="211">
        <v>0.82000000000000006</v>
      </c>
      <c r="I10" s="211">
        <v>8.6900000000000013</v>
      </c>
      <c r="J10" s="212">
        <v>2.27</v>
      </c>
      <c r="K10" s="213">
        <v>100</v>
      </c>
      <c r="L10" s="15"/>
    </row>
    <row r="11" spans="1:12" ht="15" customHeight="1" x14ac:dyDescent="0.25">
      <c r="A11" s="109" t="s">
        <v>0</v>
      </c>
      <c r="B11" s="110">
        <v>2014</v>
      </c>
      <c r="C11" s="214">
        <v>37.9</v>
      </c>
      <c r="D11" s="215">
        <v>1.2</v>
      </c>
      <c r="E11" s="215">
        <v>1.1000000000000001</v>
      </c>
      <c r="F11" s="215">
        <v>34.1</v>
      </c>
      <c r="G11" s="215">
        <v>19</v>
      </c>
      <c r="H11" s="215">
        <v>0.3</v>
      </c>
      <c r="I11" s="215">
        <v>3</v>
      </c>
      <c r="J11" s="216">
        <v>3.4</v>
      </c>
      <c r="K11" s="217">
        <v>100</v>
      </c>
      <c r="L11" s="15"/>
    </row>
    <row r="12" spans="1:12" ht="15" customHeight="1" x14ac:dyDescent="0.25">
      <c r="A12" s="113" t="s">
        <v>1</v>
      </c>
      <c r="B12" s="114">
        <v>2014</v>
      </c>
      <c r="C12" s="206">
        <v>68.5</v>
      </c>
      <c r="D12" s="207">
        <v>3.3</v>
      </c>
      <c r="E12" s="207">
        <v>1.3</v>
      </c>
      <c r="F12" s="207">
        <v>5.3</v>
      </c>
      <c r="G12" s="207">
        <v>3.9</v>
      </c>
      <c r="H12" s="207">
        <v>1.1000000000000001</v>
      </c>
      <c r="I12" s="207">
        <v>14.9</v>
      </c>
      <c r="J12" s="208">
        <v>1.7</v>
      </c>
      <c r="K12" s="209">
        <v>100</v>
      </c>
      <c r="L12" s="15"/>
    </row>
    <row r="13" spans="1:12" ht="15" customHeight="1" x14ac:dyDescent="0.25">
      <c r="A13" s="113" t="s">
        <v>2</v>
      </c>
      <c r="B13" s="114">
        <v>2014</v>
      </c>
      <c r="C13" s="206">
        <v>81.7</v>
      </c>
      <c r="D13" s="207">
        <v>3.4</v>
      </c>
      <c r="E13" s="207">
        <v>1</v>
      </c>
      <c r="F13" s="207">
        <v>5</v>
      </c>
      <c r="G13" s="207">
        <v>4</v>
      </c>
      <c r="H13" s="207">
        <v>0.4</v>
      </c>
      <c r="I13" s="207">
        <v>1.5</v>
      </c>
      <c r="J13" s="208">
        <v>3.1</v>
      </c>
      <c r="K13" s="209">
        <v>100</v>
      </c>
      <c r="L13" s="15"/>
    </row>
    <row r="14" spans="1:12" ht="15" x14ac:dyDescent="0.25">
      <c r="A14" s="117" t="s">
        <v>3</v>
      </c>
      <c r="B14" s="118">
        <v>2014</v>
      </c>
      <c r="C14" s="210">
        <v>65.599999999999994</v>
      </c>
      <c r="D14" s="211">
        <v>2.9</v>
      </c>
      <c r="E14" s="211">
        <v>1.2</v>
      </c>
      <c r="F14" s="211">
        <v>10.9</v>
      </c>
      <c r="G14" s="211">
        <v>6.9</v>
      </c>
      <c r="H14" s="211">
        <v>0.8</v>
      </c>
      <c r="I14" s="211">
        <v>9.5</v>
      </c>
      <c r="J14" s="212">
        <v>2.4</v>
      </c>
      <c r="K14" s="213">
        <v>100</v>
      </c>
    </row>
    <row r="15" spans="1:12" ht="15" customHeight="1" x14ac:dyDescent="0.25">
      <c r="A15" s="109" t="s">
        <v>0</v>
      </c>
      <c r="B15" s="110">
        <v>2017</v>
      </c>
      <c r="C15" s="202">
        <v>36.199999999999996</v>
      </c>
      <c r="D15" s="203">
        <v>1.4000000000000001</v>
      </c>
      <c r="E15" s="203">
        <v>1.3</v>
      </c>
      <c r="F15" s="203">
        <v>34</v>
      </c>
      <c r="G15" s="203">
        <v>19.100000000000001</v>
      </c>
      <c r="H15" s="203">
        <v>0.2</v>
      </c>
      <c r="I15" s="203">
        <v>4.3999999999999995</v>
      </c>
      <c r="J15" s="204">
        <v>3.5000000000000004</v>
      </c>
      <c r="K15" s="217">
        <v>100</v>
      </c>
    </row>
    <row r="16" spans="1:12" ht="15" customHeight="1" x14ac:dyDescent="0.25">
      <c r="A16" s="113" t="s">
        <v>1</v>
      </c>
      <c r="B16" s="114">
        <v>2017</v>
      </c>
      <c r="C16" s="206">
        <v>67.600000000000009</v>
      </c>
      <c r="D16" s="207">
        <v>2.6</v>
      </c>
      <c r="E16" s="207">
        <v>1.2</v>
      </c>
      <c r="F16" s="207">
        <v>5.2</v>
      </c>
      <c r="G16" s="207">
        <v>3.6999999999999997</v>
      </c>
      <c r="H16" s="207">
        <v>0.8</v>
      </c>
      <c r="I16" s="207">
        <v>17</v>
      </c>
      <c r="J16" s="208">
        <v>1.7000000000000002</v>
      </c>
      <c r="K16" s="209">
        <v>100</v>
      </c>
    </row>
    <row r="17" spans="1:11" ht="15" customHeight="1" x14ac:dyDescent="0.25">
      <c r="A17" s="113" t="s">
        <v>2</v>
      </c>
      <c r="B17" s="114">
        <v>2017</v>
      </c>
      <c r="C17" s="206">
        <v>83.3</v>
      </c>
      <c r="D17" s="207">
        <v>3.1</v>
      </c>
      <c r="E17" s="207">
        <v>0.89999999999999991</v>
      </c>
      <c r="F17" s="207">
        <v>4</v>
      </c>
      <c r="G17" s="207">
        <v>4.1000000000000005</v>
      </c>
      <c r="H17" s="207">
        <v>0.2</v>
      </c>
      <c r="I17" s="207">
        <v>1.6</v>
      </c>
      <c r="J17" s="208">
        <v>2.8000000000000003</v>
      </c>
      <c r="K17" s="209">
        <v>100</v>
      </c>
    </row>
    <row r="18" spans="1:11" ht="15" x14ac:dyDescent="0.25">
      <c r="A18" s="117" t="s">
        <v>3</v>
      </c>
      <c r="B18" s="118">
        <v>2017</v>
      </c>
      <c r="C18" s="210">
        <v>65</v>
      </c>
      <c r="D18" s="211">
        <v>2.5</v>
      </c>
      <c r="E18" s="211">
        <v>1.2</v>
      </c>
      <c r="F18" s="211">
        <v>10.6</v>
      </c>
      <c r="G18" s="211">
        <v>6.8000000000000007</v>
      </c>
      <c r="H18" s="211">
        <v>0.6</v>
      </c>
      <c r="I18" s="211">
        <v>11.1</v>
      </c>
      <c r="J18" s="212">
        <v>2.2999999999999998</v>
      </c>
      <c r="K18" s="213">
        <v>100</v>
      </c>
    </row>
    <row r="19" spans="1:11" s="16" customFormat="1" ht="63" customHeight="1" x14ac:dyDescent="0.25">
      <c r="A19" s="354" t="s">
        <v>132</v>
      </c>
      <c r="B19" s="355"/>
      <c r="C19" s="355"/>
      <c r="D19" s="355"/>
      <c r="E19" s="355"/>
      <c r="F19" s="355"/>
      <c r="G19" s="355"/>
      <c r="H19" s="355"/>
      <c r="I19" s="355"/>
      <c r="J19" s="355"/>
      <c r="K19" s="356"/>
    </row>
    <row r="20" spans="1:11" ht="15" customHeight="1" x14ac:dyDescent="0.25">
      <c r="A20" s="123"/>
      <c r="B20" s="123"/>
      <c r="C20" s="123"/>
      <c r="D20" s="123"/>
      <c r="E20" s="123"/>
      <c r="F20" s="123"/>
      <c r="G20" s="123"/>
      <c r="H20" s="123"/>
      <c r="I20" s="123"/>
      <c r="J20" s="123"/>
      <c r="K20" s="123"/>
    </row>
    <row r="21" spans="1:11" s="5" customFormat="1" ht="15" x14ac:dyDescent="0.25">
      <c r="A21" s="103" t="s">
        <v>92</v>
      </c>
      <c r="B21" s="103"/>
      <c r="C21" s="102"/>
      <c r="D21" s="102"/>
      <c r="E21" s="102"/>
      <c r="F21" s="102"/>
      <c r="G21" s="102"/>
      <c r="H21" s="102"/>
      <c r="I21" s="102"/>
      <c r="J21" s="102"/>
      <c r="K21" s="102"/>
    </row>
    <row r="22" spans="1:11" s="5" customFormat="1" ht="15" x14ac:dyDescent="0.25">
      <c r="A22" s="103" t="s">
        <v>96</v>
      </c>
      <c r="B22" s="103"/>
      <c r="C22" s="102"/>
      <c r="D22" s="102"/>
      <c r="E22" s="102"/>
      <c r="F22" s="102"/>
      <c r="G22" s="102"/>
      <c r="H22" s="102"/>
      <c r="I22" s="102"/>
      <c r="J22" s="102"/>
      <c r="K22" s="102"/>
    </row>
    <row r="23" spans="1:11" s="5" customFormat="1" ht="15" x14ac:dyDescent="0.25">
      <c r="A23" s="103" t="s">
        <v>97</v>
      </c>
      <c r="B23" s="103"/>
      <c r="C23" s="102"/>
      <c r="D23" s="102"/>
      <c r="E23" s="102"/>
      <c r="F23" s="102"/>
      <c r="G23" s="102"/>
      <c r="H23" s="102"/>
      <c r="I23" s="102"/>
      <c r="J23" s="102"/>
      <c r="K23" s="102"/>
    </row>
    <row r="24" spans="1:11" ht="15" customHeight="1" x14ac:dyDescent="0.25">
      <c r="A24" s="123"/>
      <c r="B24" s="123"/>
      <c r="C24" s="123"/>
      <c r="D24" s="123"/>
      <c r="E24" s="123"/>
      <c r="F24" s="123"/>
      <c r="G24" s="123"/>
      <c r="H24" s="123"/>
      <c r="I24" s="123"/>
      <c r="J24" s="123"/>
      <c r="K24" s="123"/>
    </row>
    <row r="25" spans="1:11" ht="15" customHeight="1" x14ac:dyDescent="0.25">
      <c r="A25" s="124"/>
      <c r="B25" s="123"/>
      <c r="C25" s="123"/>
      <c r="D25" s="123"/>
      <c r="E25" s="123"/>
      <c r="F25" s="123"/>
      <c r="G25" s="123"/>
      <c r="H25" s="123"/>
      <c r="I25" s="123"/>
      <c r="J25" s="123"/>
      <c r="K25" s="123"/>
    </row>
    <row r="26" spans="1:11" x14ac:dyDescent="0.25">
      <c r="A26" s="125" t="s">
        <v>4</v>
      </c>
      <c r="B26" s="123"/>
      <c r="C26" s="123"/>
      <c r="D26" s="123"/>
      <c r="E26" s="123"/>
      <c r="F26" s="123"/>
      <c r="G26" s="123"/>
      <c r="H26" s="123"/>
      <c r="I26" s="123"/>
      <c r="J26" s="123"/>
      <c r="K26" s="123"/>
    </row>
  </sheetData>
  <mergeCells count="2">
    <mergeCell ref="A1:K1"/>
    <mergeCell ref="A19:K19"/>
  </mergeCells>
  <hyperlinks>
    <hyperlink ref="A26"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0" orientation="landscape" horizontalDpi="4294967292" verticalDpi="300" r:id="rId1"/>
  <headerFooter scaleWithDoc="0">
    <oddHeader>&amp;LPratiques de déplacement&amp;C&amp;"-,Gras"MOBILITÉ ET TRANSPORT</oddHeader>
    <oddFooter>&amp;C&amp;10&amp;P/&amp;N&amp;R&amp;10© IBSA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I26"/>
  <sheetViews>
    <sheetView showGridLines="0" zoomScale="80" zoomScaleNormal="80" zoomScalePageLayoutView="75" workbookViewId="0">
      <selection sqref="A1:D1"/>
    </sheetView>
  </sheetViews>
  <sheetFormatPr baseColWidth="10" defaultColWidth="11.42578125" defaultRowHeight="12.75" x14ac:dyDescent="0.25"/>
  <cols>
    <col min="1" max="1" width="42" style="21" customWidth="1"/>
    <col min="2" max="4" width="20.140625" style="21" customWidth="1"/>
    <col min="5" max="5" width="11.42578125" style="21"/>
    <col min="6" max="6" width="15.7109375" style="21" customWidth="1"/>
    <col min="7" max="7" width="16.28515625" style="21" customWidth="1"/>
    <col min="8" max="8" width="18.7109375" style="21" customWidth="1"/>
    <col min="9" max="9" width="16.42578125" style="21" customWidth="1"/>
    <col min="10" max="16384" width="11.42578125" style="21"/>
  </cols>
  <sheetData>
    <row r="1" spans="1:9" ht="63" customHeight="1" x14ac:dyDescent="0.25">
      <c r="A1" s="372" t="s">
        <v>147</v>
      </c>
      <c r="B1" s="373"/>
      <c r="C1" s="373"/>
      <c r="D1" s="374"/>
    </row>
    <row r="2" spans="1:9" s="22" customFormat="1" ht="60" customHeight="1" x14ac:dyDescent="0.25">
      <c r="A2" s="218" t="s">
        <v>84</v>
      </c>
      <c r="B2" s="201" t="s">
        <v>63</v>
      </c>
      <c r="C2" s="219" t="s">
        <v>64</v>
      </c>
      <c r="D2" s="201" t="s">
        <v>65</v>
      </c>
      <c r="F2" s="308"/>
      <c r="G2" s="308"/>
      <c r="H2" s="308"/>
      <c r="I2" s="308"/>
    </row>
    <row r="3" spans="1:9" s="23" customFormat="1" ht="15.75" customHeight="1" x14ac:dyDescent="0.25">
      <c r="A3" s="220" t="s">
        <v>66</v>
      </c>
      <c r="B3" s="221">
        <v>51</v>
      </c>
      <c r="C3" s="222">
        <v>23.9</v>
      </c>
      <c r="D3" s="223">
        <v>32.9</v>
      </c>
    </row>
    <row r="4" spans="1:9" s="23" customFormat="1" ht="15.75" customHeight="1" x14ac:dyDescent="0.25">
      <c r="A4" s="224" t="s">
        <v>67</v>
      </c>
      <c r="B4" s="225">
        <v>12.7</v>
      </c>
      <c r="C4" s="226">
        <v>8.1</v>
      </c>
      <c r="D4" s="227">
        <v>9.6999999999999993</v>
      </c>
    </row>
    <row r="5" spans="1:9" s="23" customFormat="1" ht="15.75" customHeight="1" x14ac:dyDescent="0.25">
      <c r="A5" s="36" t="s">
        <v>68</v>
      </c>
      <c r="B5" s="34">
        <v>63.6</v>
      </c>
      <c r="C5" s="30">
        <v>32</v>
      </c>
      <c r="D5" s="31">
        <v>42.6</v>
      </c>
    </row>
    <row r="6" spans="1:9" s="23" customFormat="1" ht="15.75" customHeight="1" x14ac:dyDescent="0.25">
      <c r="A6" s="37" t="s">
        <v>69</v>
      </c>
      <c r="B6" s="24">
        <v>0</v>
      </c>
      <c r="C6" s="27">
        <v>0.3</v>
      </c>
      <c r="D6" s="28">
        <v>0.2</v>
      </c>
    </row>
    <row r="7" spans="1:9" s="23" customFormat="1" ht="15.75" customHeight="1" x14ac:dyDescent="0.25">
      <c r="A7" s="37" t="s">
        <v>44</v>
      </c>
      <c r="B7" s="24">
        <v>1.9</v>
      </c>
      <c r="C7" s="27">
        <v>37</v>
      </c>
      <c r="D7" s="28">
        <v>25.3</v>
      </c>
    </row>
    <row r="8" spans="1:9" s="23" customFormat="1" ht="15.75" customHeight="1" x14ac:dyDescent="0.25">
      <c r="A8" s="37" t="s">
        <v>70</v>
      </c>
      <c r="B8" s="24">
        <v>0.7</v>
      </c>
      <c r="C8" s="27">
        <v>0.8</v>
      </c>
      <c r="D8" s="28">
        <v>0.8</v>
      </c>
    </row>
    <row r="9" spans="1:9" s="23" customFormat="1" ht="15.75" customHeight="1" x14ac:dyDescent="0.25">
      <c r="A9" s="37" t="s">
        <v>71</v>
      </c>
      <c r="B9" s="24">
        <v>0.4</v>
      </c>
      <c r="C9" s="27">
        <v>3.5</v>
      </c>
      <c r="D9" s="28">
        <v>2.5</v>
      </c>
    </row>
    <row r="10" spans="1:9" s="23" customFormat="1" ht="15.75" customHeight="1" x14ac:dyDescent="0.25">
      <c r="A10" s="220" t="s">
        <v>41</v>
      </c>
      <c r="B10" s="228">
        <v>26.3</v>
      </c>
      <c r="C10" s="222">
        <v>0.9</v>
      </c>
      <c r="D10" s="223">
        <v>9.4</v>
      </c>
    </row>
    <row r="11" spans="1:9" s="23" customFormat="1" ht="15.75" customHeight="1" x14ac:dyDescent="0.25">
      <c r="A11" s="229" t="s">
        <v>72</v>
      </c>
      <c r="B11" s="230">
        <v>1</v>
      </c>
      <c r="C11" s="231">
        <v>8.3000000000000007</v>
      </c>
      <c r="D11" s="232">
        <v>5.8</v>
      </c>
    </row>
    <row r="12" spans="1:9" s="23" customFormat="1" ht="15.75" customHeight="1" x14ac:dyDescent="0.25">
      <c r="A12" s="229" t="s">
        <v>73</v>
      </c>
      <c r="B12" s="230">
        <v>0.8</v>
      </c>
      <c r="C12" s="231">
        <v>10</v>
      </c>
      <c r="D12" s="232">
        <v>6.9</v>
      </c>
    </row>
    <row r="13" spans="1:9" s="23" customFormat="1" ht="15.75" customHeight="1" x14ac:dyDescent="0.25">
      <c r="A13" s="229" t="s">
        <v>74</v>
      </c>
      <c r="B13" s="230">
        <v>0.7</v>
      </c>
      <c r="C13" s="231">
        <v>6</v>
      </c>
      <c r="D13" s="232">
        <v>4.3</v>
      </c>
    </row>
    <row r="14" spans="1:9" s="22" customFormat="1" ht="15.75" customHeight="1" x14ac:dyDescent="0.25">
      <c r="A14" s="233" t="s">
        <v>75</v>
      </c>
      <c r="B14" s="234">
        <v>2.5</v>
      </c>
      <c r="C14" s="235">
        <v>24.4</v>
      </c>
      <c r="D14" s="236">
        <v>17.100000000000001</v>
      </c>
    </row>
    <row r="15" spans="1:9" s="23" customFormat="1" ht="15.75" customHeight="1" x14ac:dyDescent="0.25">
      <c r="A15" s="233" t="s">
        <v>76</v>
      </c>
      <c r="B15" s="234">
        <v>2.5</v>
      </c>
      <c r="C15" s="235">
        <v>0.5</v>
      </c>
      <c r="D15" s="236">
        <v>1.2</v>
      </c>
    </row>
    <row r="16" spans="1:9" s="23" customFormat="1" ht="15.75" customHeight="1" x14ac:dyDescent="0.25">
      <c r="A16" s="224" t="s">
        <v>77</v>
      </c>
      <c r="B16" s="225">
        <v>0.4</v>
      </c>
      <c r="C16" s="226">
        <v>0.1</v>
      </c>
      <c r="D16" s="227">
        <v>0.2</v>
      </c>
    </row>
    <row r="17" spans="1:7" s="23" customFormat="1" ht="15.75" customHeight="1" x14ac:dyDescent="0.25">
      <c r="A17" s="36" t="s">
        <v>78</v>
      </c>
      <c r="B17" s="34">
        <v>31.8</v>
      </c>
      <c r="C17" s="30">
        <v>25.9</v>
      </c>
      <c r="D17" s="31">
        <v>27.9</v>
      </c>
    </row>
    <row r="18" spans="1:7" s="23" customFormat="1" ht="15.75" customHeight="1" x14ac:dyDescent="0.25">
      <c r="A18" s="37" t="s">
        <v>79</v>
      </c>
      <c r="B18" s="24">
        <v>1.6</v>
      </c>
      <c r="C18" s="27">
        <v>0.6</v>
      </c>
      <c r="D18" s="28">
        <v>0.9</v>
      </c>
    </row>
    <row r="19" spans="1:7" s="23" customFormat="1" ht="15.75" customHeight="1" x14ac:dyDescent="0.25">
      <c r="A19" s="29" t="s">
        <v>83</v>
      </c>
      <c r="B19" s="35">
        <f>B5+B6+B7+B8+B9+B17+B18</f>
        <v>100</v>
      </c>
      <c r="C19" s="32">
        <f>C5+C6+C7+C8+C9+C17+C18</f>
        <v>100.1</v>
      </c>
      <c r="D19" s="33">
        <f>D5+D6+D7+D8+D9+D17+D18</f>
        <v>100.20000000000002</v>
      </c>
    </row>
    <row r="20" spans="1:7" s="23" customFormat="1" ht="15.75" customHeight="1" x14ac:dyDescent="0.25">
      <c r="A20" s="237" t="s">
        <v>85</v>
      </c>
      <c r="B20" s="238">
        <v>1504</v>
      </c>
      <c r="C20" s="239">
        <v>2995</v>
      </c>
      <c r="D20" s="240">
        <v>4499</v>
      </c>
    </row>
    <row r="21" spans="1:7" s="25" customFormat="1" ht="54" customHeight="1" x14ac:dyDescent="0.25">
      <c r="A21" s="354" t="s">
        <v>80</v>
      </c>
      <c r="B21" s="355"/>
      <c r="C21" s="355"/>
      <c r="D21" s="356"/>
    </row>
    <row r="22" spans="1:7" ht="15" customHeight="1" x14ac:dyDescent="0.25">
      <c r="A22" s="241"/>
      <c r="B22" s="241"/>
      <c r="C22" s="241"/>
      <c r="D22" s="241"/>
    </row>
    <row r="23" spans="1:7" ht="15" customHeight="1" x14ac:dyDescent="0.25">
      <c r="A23" s="242" t="s">
        <v>116</v>
      </c>
      <c r="B23" s="241"/>
      <c r="C23" s="241"/>
      <c r="D23" s="241"/>
      <c r="G23" s="307"/>
    </row>
    <row r="24" spans="1:7" ht="15" customHeight="1" x14ac:dyDescent="0.25">
      <c r="A24" s="242"/>
      <c r="B24" s="243"/>
      <c r="C24" s="241"/>
      <c r="D24" s="241"/>
    </row>
    <row r="25" spans="1:7" ht="15" customHeight="1" x14ac:dyDescent="0.25">
      <c r="A25" s="242"/>
      <c r="B25" s="241"/>
      <c r="C25" s="241"/>
      <c r="D25" s="241"/>
    </row>
    <row r="26" spans="1:7" ht="15" customHeight="1" x14ac:dyDescent="0.25">
      <c r="A26" s="125" t="s">
        <v>4</v>
      </c>
      <c r="B26" s="241"/>
      <c r="C26" s="241"/>
      <c r="D26" s="241"/>
    </row>
  </sheetData>
  <mergeCells count="2">
    <mergeCell ref="A1:D1"/>
    <mergeCell ref="A21:D21"/>
  </mergeCells>
  <hyperlinks>
    <hyperlink ref="A26"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85" orientation="portrait" horizontalDpi="4294967292" verticalDpi="300" r:id="rId1"/>
  <headerFooter scaleWithDoc="0" alignWithMargins="0">
    <oddHeader>&amp;LPratiques de déplacement&amp;C&amp;"-,Gras"MOBILITÉ ET TRANSPORT</oddHeader>
    <oddFooter>&amp;C&amp;P/&amp;N&amp;R© IBSA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14</vt:i4>
      </vt:variant>
    </vt:vector>
  </HeadingPairs>
  <TitlesOfParts>
    <vt:vector size="23" baseType="lpstr">
      <vt:lpstr>Index</vt:lpstr>
      <vt:lpstr>13.6.1.1</vt:lpstr>
      <vt:lpstr>13.6.2.1</vt:lpstr>
      <vt:lpstr>13.6.2.2</vt:lpstr>
      <vt:lpstr>13.6.2.3</vt:lpstr>
      <vt:lpstr>13.6.3.1</vt:lpstr>
      <vt:lpstr>13.6.3.2</vt:lpstr>
      <vt:lpstr>13.6.3.3</vt:lpstr>
      <vt:lpstr>13.6.3.4</vt:lpstr>
      <vt:lpstr>'13.6.1.1'!Impression_des_titres</vt:lpstr>
      <vt:lpstr>'13.6.2.1'!Impression_des_titres</vt:lpstr>
      <vt:lpstr>'13.6.2.2'!Impression_des_titres</vt:lpstr>
      <vt:lpstr>'13.6.2.3'!Impression_des_titres</vt:lpstr>
      <vt:lpstr>'13.6.3.2'!Impression_des_titres</vt:lpstr>
      <vt:lpstr>'13.6.1.1'!Zone_d_impression</vt:lpstr>
      <vt:lpstr>'13.6.2.1'!Zone_d_impression</vt:lpstr>
      <vt:lpstr>'13.6.2.2'!Zone_d_impression</vt:lpstr>
      <vt:lpstr>'13.6.2.3'!Zone_d_impression</vt:lpstr>
      <vt:lpstr>'13.6.3.1'!Zone_d_impression</vt:lpstr>
      <vt:lpstr>'13.6.3.2'!Zone_d_impression</vt:lpstr>
      <vt:lpstr>'13.6.3.3'!Zone_d_impression</vt:lpstr>
      <vt:lpstr>'13.6.3.4'!Zone_d_impression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2014-10-27T14:04:39Z</dcterms:created>
  <dcterms:modified xsi:type="dcterms:W3CDTF">2020-11-24T08:06:06Z</dcterms:modified>
</cp:coreProperties>
</file>